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8870" windowHeight="11115" activeTab="1"/>
  </bookViews>
  <sheets>
    <sheet name="Prekės" sheetId="1" r:id="rId1"/>
    <sheet name="Paslaugos" sheetId="2" r:id="rId2"/>
    <sheet name="Darbai" sheetId="3" r:id="rId3"/>
  </sheets>
  <definedNames>
    <definedName name="_xlnm.Print_Titles" localSheetId="2">'Darbai'!$4:$4</definedName>
    <definedName name="_xlnm.Print_Titles" localSheetId="1">'Paslaugos'!$4:$4</definedName>
    <definedName name="_xlnm.Print_Titles" localSheetId="0">'Prekės'!$4:$4</definedName>
  </definedNames>
  <calcPr fullCalcOnLoad="1"/>
</workbook>
</file>

<file path=xl/sharedStrings.xml><?xml version="1.0" encoding="utf-8"?>
<sst xmlns="http://schemas.openxmlformats.org/spreadsheetml/2006/main" count="709" uniqueCount="552">
  <si>
    <t>BVPŽ</t>
  </si>
  <si>
    <t>KATEGORIJA</t>
  </si>
  <si>
    <t>PIRKIMO PAVADINIMAS</t>
  </si>
  <si>
    <t>CPV (BVPŽ) KODAS</t>
  </si>
  <si>
    <t xml:space="preserve"> </t>
  </si>
  <si>
    <t>PADALINYS</t>
  </si>
  <si>
    <t>PASTABOS</t>
  </si>
  <si>
    <t>Faktinė paslaugų suma</t>
  </si>
  <si>
    <r>
      <t>1</t>
    </r>
    <r>
      <rPr>
        <sz val="12"/>
        <rFont val="Times New Roman"/>
        <family val="1"/>
      </rPr>
      <t>Išskyrus darbo sutartis.</t>
    </r>
  </si>
  <si>
    <r>
      <t>2</t>
    </r>
    <r>
      <rPr>
        <sz val="12"/>
        <rFont val="Times New Roman"/>
        <family val="1"/>
      </rPr>
      <t>Išskyrus paslaugų sutartis, skirtas radijo ir televizijos programų sukūrimo, jų parengimo transliuoti paslaugų, jau parengtų programų bei radijo ir televizijos laidų transliavimo eteryje laiko pirkimams, kai juos atlieka šio įstatymo 4 straipsnio 1 dalies 1, 2, 3 punktuose nurodytai perkančiajai organizacijai nustatytus reikalavimus atitinkantis transliuotojas.</t>
    </r>
  </si>
  <si>
    <t>Pastaba: Jeigu iškyla CPC ir CPV paslaugų aiškinimo skirtumų, vadovaujamasi CPC.</t>
  </si>
  <si>
    <t>Faktinė prekių suma</t>
  </si>
  <si>
    <t>Faktinė darbų suma</t>
  </si>
  <si>
    <t>SUTARTIES DATA IR NR.</t>
  </si>
  <si>
    <t>PIRKIMO BŪDAS</t>
  </si>
  <si>
    <t>OBJEKTAS</t>
  </si>
  <si>
    <r>
      <rPr>
        <b/>
        <sz val="12"/>
        <rFont val="Times New Roman"/>
        <family val="1"/>
      </rPr>
      <t xml:space="preserve">1 kategorija </t>
    </r>
    <r>
      <rPr>
        <sz val="12"/>
        <rFont val="Times New Roman"/>
        <family val="1"/>
      </rPr>
      <t>(priežiūros ir remonto paslaugos)</t>
    </r>
  </si>
  <si>
    <r>
      <rPr>
        <b/>
        <sz val="12"/>
        <rFont val="Times New Roman"/>
        <family val="1"/>
      </rPr>
      <t>2 kategorija</t>
    </r>
    <r>
      <rPr>
        <sz val="12"/>
        <rFont val="Times New Roman"/>
        <family val="1"/>
      </rPr>
      <t xml:space="preserve"> (sausumos transporto paslaugos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apimančios šarvuotų automobilių paslaugas ir kurjerių paslaugas, išskyrus pašto vežimą)</t>
    </r>
  </si>
  <si>
    <r>
      <rPr>
        <b/>
        <sz val="12"/>
        <rFont val="Times New Roman"/>
        <family val="1"/>
      </rPr>
      <t>3 kategorija</t>
    </r>
    <r>
      <rPr>
        <sz val="12"/>
        <rFont val="Times New Roman"/>
        <family val="1"/>
      </rPr>
      <t xml:space="preserve"> (keleivių ir krovinių pervežimo oro transportu paslaugos, išskyrus pašto vežimą)</t>
    </r>
  </si>
  <si>
    <r>
      <rPr>
        <b/>
        <sz val="12"/>
        <rFont val="Times New Roman"/>
        <family val="1"/>
      </rPr>
      <t>4 kategorija</t>
    </r>
    <r>
      <rPr>
        <sz val="12"/>
        <rFont val="Times New Roman"/>
        <family val="1"/>
      </rPr>
      <t xml:space="preserve"> (sausumos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ir oro pašto transportas)</t>
    </r>
  </si>
  <si>
    <r>
      <rPr>
        <b/>
        <sz val="12"/>
        <rFont val="Times New Roman"/>
        <family val="1"/>
      </rPr>
      <t>5 kategorija</t>
    </r>
    <r>
      <rPr>
        <sz val="12"/>
        <rFont val="Times New Roman"/>
        <family val="1"/>
      </rPr>
      <t xml:space="preserve"> (ryšių paslaugos)</t>
    </r>
  </si>
  <si>
    <r>
      <rPr>
        <b/>
        <sz val="12"/>
        <rFont val="Times New Roman"/>
        <family val="1"/>
      </rPr>
      <t>6 kategorija</t>
    </r>
    <r>
      <rPr>
        <sz val="12"/>
        <rFont val="Times New Roman"/>
        <family val="1"/>
      </rPr>
      <t xml:space="preserve"> (finansinės paslaugos:
a) draudimo paslaugos;
b) bankų ir investavimo paslaugos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
</t>
    </r>
  </si>
  <si>
    <r>
      <rPr>
        <b/>
        <sz val="12"/>
        <rFont val="Times New Roman"/>
        <family val="1"/>
      </rPr>
      <t>7 kategorija</t>
    </r>
    <r>
      <rPr>
        <sz val="12"/>
        <rFont val="Times New Roman"/>
        <family val="1"/>
      </rPr>
      <t xml:space="preserve"> (kompiuterių ir susijusios paslaugos)</t>
    </r>
  </si>
  <si>
    <r>
      <rPr>
        <b/>
        <sz val="12"/>
        <rFont val="Times New Roman"/>
        <family val="1"/>
      </rPr>
      <t>8 kategorija</t>
    </r>
    <r>
      <rPr>
        <sz val="12"/>
        <rFont val="Times New Roman"/>
        <family val="1"/>
      </rPr>
      <t xml:space="preserve"> (mokslinių tyrimų ir taikomosios veiklos paslaugos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</si>
  <si>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>9 kategorija</t>
    </r>
    <r>
      <rPr>
        <sz val="12"/>
        <rFont val="Times New Roman"/>
        <family val="1"/>
      </rPr>
      <t xml:space="preserve"> (apskaitos, audito ir buhalterinės apskaitos paslaugos)</t>
    </r>
  </si>
  <si>
    <r>
      <rPr>
        <b/>
        <sz val="12"/>
        <rFont val="Times New Roman"/>
        <family val="1"/>
      </rPr>
      <t>10 kategorija</t>
    </r>
    <r>
      <rPr>
        <sz val="12"/>
        <rFont val="Times New Roman"/>
        <family val="1"/>
      </rPr>
      <t xml:space="preserve"> (rinkos tyrimų ir viešosios nuomonės apklausos paslaugos)</t>
    </r>
  </si>
  <si>
    <r>
      <rPr>
        <b/>
        <sz val="12"/>
        <rFont val="Times New Roman"/>
        <family val="1"/>
      </rPr>
      <t>11 kategorija</t>
    </r>
    <r>
      <rPr>
        <sz val="12"/>
        <rFont val="Times New Roman"/>
        <family val="1"/>
      </rPr>
      <t xml:space="preserve"> (valdymo konsultavimo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ir susijusios paslaugos)</t>
    </r>
  </si>
  <si>
    <r>
      <rPr>
        <b/>
        <sz val="12"/>
        <rFont val="Times New Roman"/>
        <family val="1"/>
      </rPr>
      <t>12 kategorija</t>
    </r>
    <r>
      <rPr>
        <sz val="12"/>
        <rFont val="Times New Roman"/>
        <family val="1"/>
      </rPr>
      <t xml:space="preserve"> (architektūrinės paslaugos: inžinerijos ir integruotos inžinerijos paslaugos; miestų planavimo ir kraštovaizdžio inžinerijos paslaugos; susijusios mokslo ir techninio konsultavimo paslaugos; techninių tyrimų ir analizės paslaugos)</t>
    </r>
  </si>
  <si>
    <r>
      <rPr>
        <b/>
        <sz val="12"/>
        <rFont val="Times New Roman"/>
        <family val="1"/>
      </rPr>
      <t>13 kategorija</t>
    </r>
    <r>
      <rPr>
        <sz val="12"/>
        <rFont val="Times New Roman"/>
        <family val="1"/>
      </rPr>
      <t xml:space="preserve"> (reklamos paslaugos)</t>
    </r>
  </si>
  <si>
    <r>
      <rPr>
        <b/>
        <sz val="12"/>
        <rFont val="Times New Roman"/>
        <family val="1"/>
      </rPr>
      <t>14 kategorija</t>
    </r>
    <r>
      <rPr>
        <sz val="12"/>
        <rFont val="Times New Roman"/>
        <family val="1"/>
      </rPr>
      <t xml:space="preserve"> (pastatų valymo paslaugos ir nuosavybės valdymo paslaugos)</t>
    </r>
  </si>
  <si>
    <r>
      <rPr>
        <b/>
        <sz val="12"/>
        <rFont val="Times New Roman"/>
        <family val="1"/>
      </rPr>
      <t>15 kategorija</t>
    </r>
    <r>
      <rPr>
        <sz val="12"/>
        <rFont val="Times New Roman"/>
        <family val="1"/>
      </rPr>
      <t xml:space="preserve"> (leidybos ir spausdinimo paslaugos už užmokestį ar sutarties pagrindu)</t>
    </r>
  </si>
  <si>
    <r>
      <rPr>
        <b/>
        <sz val="12"/>
        <rFont val="Times New Roman"/>
        <family val="1"/>
      </rPr>
      <t>16 kategorija</t>
    </r>
    <r>
      <rPr>
        <sz val="12"/>
        <rFont val="Times New Roman"/>
        <family val="1"/>
      </rPr>
      <t xml:space="preserve"> (nuotekų ir atliekų šalinimo bei valymo paslaugos; sanitarinės ir panašios paslaugos)</t>
    </r>
  </si>
  <si>
    <r>
      <rPr>
        <b/>
        <sz val="12"/>
        <rFont val="Times New Roman"/>
        <family val="1"/>
      </rPr>
      <t>17 kategorija</t>
    </r>
    <r>
      <rPr>
        <sz val="12"/>
        <rFont val="Times New Roman"/>
        <family val="1"/>
      </rPr>
      <t xml:space="preserve"> (viešbučių ir restoranų paslaugos)</t>
    </r>
  </si>
  <si>
    <r>
      <rPr>
        <b/>
        <sz val="12"/>
        <rFont val="Times New Roman"/>
        <family val="1"/>
      </rPr>
      <t>18 kategorija</t>
    </r>
    <r>
      <rPr>
        <sz val="12"/>
        <rFont val="Times New Roman"/>
        <family val="1"/>
      </rPr>
      <t xml:space="preserve"> (geležinkelių transporto paslaugos)</t>
    </r>
  </si>
  <si>
    <r>
      <rPr>
        <b/>
        <sz val="12"/>
        <rFont val="Times New Roman"/>
        <family val="1"/>
      </rPr>
      <t>19 kategorija</t>
    </r>
    <r>
      <rPr>
        <sz val="12"/>
        <rFont val="Times New Roman"/>
        <family val="1"/>
      </rPr>
      <t xml:space="preserve"> (vandens transporto paslaugos)</t>
    </r>
  </si>
  <si>
    <r>
      <rPr>
        <b/>
        <sz val="12"/>
        <rFont val="Times New Roman"/>
        <family val="1"/>
      </rPr>
      <t>21 kategorija</t>
    </r>
    <r>
      <rPr>
        <sz val="12"/>
        <rFont val="Times New Roman"/>
        <family val="1"/>
      </rPr>
      <t xml:space="preserve"> (teisinės paslaugos)</t>
    </r>
  </si>
  <si>
    <r>
      <rPr>
        <b/>
        <sz val="12"/>
        <rFont val="Times New Roman"/>
        <family val="1"/>
      </rPr>
      <t>22 kategorija</t>
    </r>
    <r>
      <rPr>
        <sz val="12"/>
        <rFont val="Times New Roman"/>
        <family val="1"/>
      </rPr>
      <t xml:space="preserve"> (personalo įdarbinimo ir aprūpinimo paslaugos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</si>
  <si>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>23 kategorija</t>
    </r>
    <r>
      <rPr>
        <sz val="12"/>
        <rFont val="Times New Roman"/>
        <family val="1"/>
      </rPr>
      <t xml:space="preserve"> (tyrimo ir saugumo paslaugos, išskyrus šarvuotų automobilių paslaugas)</t>
    </r>
  </si>
  <si>
    <r>
      <rPr>
        <b/>
        <sz val="12"/>
        <rFont val="Times New Roman"/>
        <family val="1"/>
      </rPr>
      <t>24 kategorija</t>
    </r>
    <r>
      <rPr>
        <sz val="12"/>
        <rFont val="Times New Roman"/>
        <family val="1"/>
      </rPr>
      <t xml:space="preserve"> (švietimo ir profesinio lavinimo paslaugos)</t>
    </r>
  </si>
  <si>
    <r>
      <rPr>
        <b/>
        <sz val="12"/>
        <rFont val="Times New Roman"/>
        <family val="1"/>
      </rPr>
      <t>25 kategorija</t>
    </r>
    <r>
      <rPr>
        <sz val="12"/>
        <rFont val="Times New Roman"/>
        <family val="1"/>
      </rPr>
      <t xml:space="preserve"> (sveikatos ir socialinės paslaugos)</t>
    </r>
  </si>
  <si>
    <r>
      <rPr>
        <b/>
        <sz val="12"/>
        <rFont val="Times New Roman"/>
        <family val="1"/>
      </rPr>
      <t>26 kategorija</t>
    </r>
    <r>
      <rPr>
        <sz val="12"/>
        <rFont val="Times New Roman"/>
        <family val="1"/>
      </rPr>
      <t xml:space="preserve"> (rekreacijos, kultūros ir sporto paslaugos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</si>
  <si>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>27 kategorija</t>
    </r>
    <r>
      <rPr>
        <sz val="12"/>
        <rFont val="Times New Roman"/>
        <family val="1"/>
      </rPr>
      <t xml:space="preserve"> (kitos paslaugos)</t>
    </r>
  </si>
  <si>
    <t>VISO 1</t>
  </si>
  <si>
    <t>VISO 2</t>
  </si>
  <si>
    <t>VISO 3</t>
  </si>
  <si>
    <t>VISO 4</t>
  </si>
  <si>
    <t>VISO 5</t>
  </si>
  <si>
    <t>VISO 6</t>
  </si>
  <si>
    <t>VISO 7</t>
  </si>
  <si>
    <t>VISO 9</t>
  </si>
  <si>
    <t>VISO 8</t>
  </si>
  <si>
    <t>VISO 11</t>
  </si>
  <si>
    <t>VISO 10</t>
  </si>
  <si>
    <t>VISO 12</t>
  </si>
  <si>
    <t>VISO 13</t>
  </si>
  <si>
    <t>VISO 14</t>
  </si>
  <si>
    <t>VISO 15</t>
  </si>
  <si>
    <t>VISO 16</t>
  </si>
  <si>
    <t>VISO 17</t>
  </si>
  <si>
    <t>VISO 18</t>
  </si>
  <si>
    <t>VISO 19</t>
  </si>
  <si>
    <t>VISO 20</t>
  </si>
  <si>
    <t>VISO 21</t>
  </si>
  <si>
    <t>VISO 22</t>
  </si>
  <si>
    <t>VISO 23</t>
  </si>
  <si>
    <t>VISO 24</t>
  </si>
  <si>
    <t>VISO 25</t>
  </si>
  <si>
    <t>VISO 26</t>
  </si>
  <si>
    <t>VISO 27</t>
  </si>
  <si>
    <t>PREKIŲ GRUPĖS</t>
  </si>
  <si>
    <r>
      <rPr>
        <b/>
        <sz val="12"/>
        <rFont val="Times New Roman"/>
        <family val="1"/>
      </rPr>
      <t>031</t>
    </r>
    <r>
      <rPr>
        <sz val="12"/>
        <rFont val="Times New Roman"/>
        <family val="1"/>
      </rPr>
      <t xml:space="preserve"> (žemės ūkio ir sodininkystės produktai)</t>
    </r>
  </si>
  <si>
    <t>VISO 031</t>
  </si>
  <si>
    <r>
      <rPr>
        <b/>
        <sz val="12"/>
        <rFont val="Times New Roman"/>
        <family val="1"/>
      </rPr>
      <t>032</t>
    </r>
    <r>
      <rPr>
        <sz val="12"/>
        <rFont val="Times New Roman"/>
        <family val="1"/>
      </rPr>
      <t xml:space="preserve"> (javai, bulvės, daržovės, vaisiai ir riešutai)</t>
    </r>
  </si>
  <si>
    <t>VISO 032</t>
  </si>
  <si>
    <r>
      <rPr>
        <b/>
        <sz val="12"/>
        <rFont val="Times New Roman"/>
        <family val="1"/>
      </rPr>
      <t>033</t>
    </r>
    <r>
      <rPr>
        <sz val="12"/>
        <rFont val="Times New Roman"/>
        <family val="1"/>
      </rPr>
      <t xml:space="preserve"> (ūkininkavimo, medžioklės ir žvejybos produktai)</t>
    </r>
  </si>
  <si>
    <t>VISO 033</t>
  </si>
  <si>
    <r>
      <rPr>
        <b/>
        <sz val="12"/>
        <rFont val="Times New Roman"/>
        <family val="1"/>
      </rPr>
      <t>034</t>
    </r>
    <r>
      <rPr>
        <sz val="12"/>
        <rFont val="Times New Roman"/>
        <family val="1"/>
      </rPr>
      <t xml:space="preserve"> (miškininkystės ir medienos ruošos produktai)</t>
    </r>
  </si>
  <si>
    <t>VISO 034</t>
  </si>
  <si>
    <r>
      <rPr>
        <b/>
        <sz val="12"/>
        <rFont val="Times New Roman"/>
        <family val="1"/>
      </rPr>
      <t>091</t>
    </r>
    <r>
      <rPr>
        <sz val="12"/>
        <rFont val="Times New Roman"/>
        <family val="1"/>
      </rPr>
      <t xml:space="preserve"> (kuras)</t>
    </r>
  </si>
  <si>
    <t>VISO 091</t>
  </si>
  <si>
    <t>VISO 092</t>
  </si>
  <si>
    <r>
      <rPr>
        <b/>
        <sz val="12"/>
        <rFont val="Times New Roman"/>
        <family val="1"/>
      </rPr>
      <t>092</t>
    </r>
    <r>
      <rPr>
        <sz val="12"/>
        <rFont val="Times New Roman"/>
        <family val="1"/>
      </rPr>
      <t xml:space="preserve"> (naftos, akmens anglies ir alyvos produktai)</t>
    </r>
  </si>
  <si>
    <r>
      <rPr>
        <b/>
        <sz val="12"/>
        <rFont val="Times New Roman"/>
        <family val="1"/>
      </rPr>
      <t>093</t>
    </r>
    <r>
      <rPr>
        <sz val="12"/>
        <rFont val="Times New Roman"/>
        <family val="1"/>
      </rPr>
      <t xml:space="preserve"> (elektra, šildymas, saulės ir branduolinė energija)</t>
    </r>
  </si>
  <si>
    <t>VISO 093</t>
  </si>
  <si>
    <r>
      <rPr>
        <b/>
        <sz val="12"/>
        <rFont val="Times New Roman"/>
        <family val="1"/>
      </rPr>
      <t>142</t>
    </r>
    <r>
      <rPr>
        <sz val="12"/>
        <rFont val="Times New Roman"/>
        <family val="1"/>
      </rPr>
      <t xml:space="preserve"> (smėlis ir molis)</t>
    </r>
  </si>
  <si>
    <t>VISO 142</t>
  </si>
  <si>
    <r>
      <rPr>
        <b/>
        <sz val="12"/>
        <rFont val="Times New Roman"/>
        <family val="1"/>
      </rPr>
      <t>143</t>
    </r>
    <r>
      <rPr>
        <sz val="12"/>
        <rFont val="Times New Roman"/>
        <family val="1"/>
      </rPr>
      <t xml:space="preserve"> (mineralinės iškasenos chemijos pramonei ir trąšoms gaminti)</t>
    </r>
  </si>
  <si>
    <t>VISO 143</t>
  </si>
  <si>
    <r>
      <rPr>
        <b/>
        <sz val="12"/>
        <rFont val="Times New Roman"/>
        <family val="1"/>
      </rPr>
      <t>144</t>
    </r>
    <r>
      <rPr>
        <sz val="12"/>
        <rFont val="Times New Roman"/>
        <family val="1"/>
      </rPr>
      <t xml:space="preserve"> (druskos ir grynas natrio chloridas)</t>
    </r>
  </si>
  <si>
    <t>VISO 144</t>
  </si>
  <si>
    <r>
      <rPr>
        <b/>
        <sz val="12"/>
        <rFont val="Times New Roman"/>
        <family val="1"/>
      </rPr>
      <t>145</t>
    </r>
    <r>
      <rPr>
        <sz val="12"/>
        <rFont val="Times New Roman"/>
        <family val="1"/>
      </rPr>
      <t xml:space="preserve"> (su kasyba ir karjerų eksploatavimu susiję produktai)</t>
    </r>
  </si>
  <si>
    <t>VISO 145</t>
  </si>
  <si>
    <r>
      <rPr>
        <b/>
        <sz val="12"/>
        <rFont val="Times New Roman"/>
        <family val="1"/>
      </rPr>
      <t>146</t>
    </r>
    <r>
      <rPr>
        <sz val="12"/>
        <rFont val="Times New Roman"/>
        <family val="1"/>
      </rPr>
      <t xml:space="preserve"> (metalų rūdos ir lydiniai)</t>
    </r>
  </si>
  <si>
    <t>VISO 146</t>
  </si>
  <si>
    <r>
      <rPr>
        <b/>
        <sz val="12"/>
        <rFont val="Times New Roman"/>
        <family val="1"/>
      </rPr>
      <t>147</t>
    </r>
    <r>
      <rPr>
        <sz val="12"/>
        <rFont val="Times New Roman"/>
        <family val="1"/>
      </rPr>
      <t xml:space="preserve"> (pagrindiniai metalai)</t>
    </r>
  </si>
  <si>
    <t>VISO 147</t>
  </si>
  <si>
    <r>
      <rPr>
        <b/>
        <sz val="12"/>
        <rFont val="Times New Roman"/>
        <family val="1"/>
      </rPr>
      <t>148</t>
    </r>
    <r>
      <rPr>
        <sz val="12"/>
        <rFont val="Times New Roman"/>
        <family val="1"/>
      </rPr>
      <t xml:space="preserve"> (įvairūs ne metalo mineraliniai produktai)</t>
    </r>
  </si>
  <si>
    <t>VISO 148</t>
  </si>
  <si>
    <r>
      <rPr>
        <b/>
        <sz val="12"/>
        <rFont val="Times New Roman"/>
        <family val="1"/>
      </rPr>
      <t>149</t>
    </r>
    <r>
      <rPr>
        <sz val="12"/>
        <rFont val="Times New Roman"/>
        <family val="1"/>
      </rPr>
      <t xml:space="preserve"> (perdirbti skirtos antrinės žaliavos)</t>
    </r>
  </si>
  <si>
    <t>VISO 149</t>
  </si>
  <si>
    <r>
      <rPr>
        <b/>
        <sz val="12"/>
        <rFont val="Times New Roman"/>
        <family val="1"/>
      </rPr>
      <t>151</t>
    </r>
    <r>
      <rPr>
        <sz val="12"/>
        <rFont val="Times New Roman"/>
        <family val="1"/>
      </rPr>
      <t xml:space="preserve"> (gyvūninės kilmės produktai, mėsa ir mėsos produktai)</t>
    </r>
  </si>
  <si>
    <t>VISO 151</t>
  </si>
  <si>
    <t>VISO 152</t>
  </si>
  <si>
    <r>
      <rPr>
        <b/>
        <sz val="12"/>
        <rFont val="Times New Roman"/>
        <family val="1"/>
      </rPr>
      <t>152</t>
    </r>
    <r>
      <rPr>
        <sz val="12"/>
        <rFont val="Times New Roman"/>
        <family val="1"/>
      </rPr>
      <t xml:space="preserve"> (paruošta ir konservuota žuvis)</t>
    </r>
  </si>
  <si>
    <r>
      <rPr>
        <b/>
        <sz val="12"/>
        <rFont val="Times New Roman"/>
        <family val="1"/>
      </rPr>
      <t>153</t>
    </r>
    <r>
      <rPr>
        <sz val="12"/>
        <rFont val="Times New Roman"/>
        <family val="1"/>
      </rPr>
      <t xml:space="preserve"> (vaisiai, daržovės ir panašūs produktai)</t>
    </r>
  </si>
  <si>
    <t>VISO 153</t>
  </si>
  <si>
    <r>
      <rPr>
        <b/>
        <sz val="12"/>
        <rFont val="Times New Roman"/>
        <family val="1"/>
      </rPr>
      <t>154</t>
    </r>
    <r>
      <rPr>
        <sz val="12"/>
        <rFont val="Times New Roman"/>
        <family val="1"/>
      </rPr>
      <t xml:space="preserve"> (gyvulinis ir augalinis aliejus ir riebalai)</t>
    </r>
  </si>
  <si>
    <t>VISO 154</t>
  </si>
  <si>
    <r>
      <rPr>
        <b/>
        <sz val="12"/>
        <rFont val="Times New Roman"/>
        <family val="1"/>
      </rPr>
      <t>155</t>
    </r>
    <r>
      <rPr>
        <sz val="12"/>
        <rFont val="Times New Roman"/>
        <family val="1"/>
      </rPr>
      <t xml:space="preserve"> (pieno produktai)</t>
    </r>
  </si>
  <si>
    <t>VISO 155</t>
  </si>
  <si>
    <r>
      <rPr>
        <b/>
        <sz val="12"/>
        <rFont val="Times New Roman"/>
        <family val="1"/>
      </rPr>
      <t>156</t>
    </r>
    <r>
      <rPr>
        <sz val="12"/>
        <rFont val="Times New Roman"/>
        <family val="1"/>
      </rPr>
      <t xml:space="preserve"> (grūdų malūno produktai, krakmolas ir krakmolo gaminiai)</t>
    </r>
  </si>
  <si>
    <t>VISO 156</t>
  </si>
  <si>
    <r>
      <rPr>
        <b/>
        <sz val="12"/>
        <rFont val="Times New Roman"/>
        <family val="1"/>
      </rPr>
      <t>157</t>
    </r>
    <r>
      <rPr>
        <sz val="12"/>
        <rFont val="Times New Roman"/>
        <family val="1"/>
      </rPr>
      <t xml:space="preserve"> (gyvūnų pašarai)</t>
    </r>
  </si>
  <si>
    <t>VISO 157</t>
  </si>
  <si>
    <r>
      <rPr>
        <b/>
        <sz val="12"/>
        <rFont val="Times New Roman"/>
        <family val="1"/>
      </rPr>
      <t>158</t>
    </r>
    <r>
      <rPr>
        <sz val="12"/>
        <rFont val="Times New Roman"/>
        <family val="1"/>
      </rPr>
      <t xml:space="preserve"> (įvairūs maisto produktai)</t>
    </r>
  </si>
  <si>
    <t>VISO 158</t>
  </si>
  <si>
    <t>VISO 159</t>
  </si>
  <si>
    <t>VISO 161</t>
  </si>
  <si>
    <t>VISO 163</t>
  </si>
  <si>
    <t>VISO 164</t>
  </si>
  <si>
    <t>VISO 165</t>
  </si>
  <si>
    <t>VISO 166</t>
  </si>
  <si>
    <t>VISO 167</t>
  </si>
  <si>
    <t>VISO 168</t>
  </si>
  <si>
    <t>VISO 181</t>
  </si>
  <si>
    <t>VISO 182</t>
  </si>
  <si>
    <t>VISO 183</t>
  </si>
  <si>
    <r>
      <rPr>
        <b/>
        <sz val="12"/>
        <rFont val="Times New Roman"/>
        <family val="1"/>
      </rPr>
      <t>165</t>
    </r>
    <r>
      <rPr>
        <sz val="12"/>
        <rFont val="Times New Roman"/>
        <family val="1"/>
      </rPr>
      <t xml:space="preserve"> (žemės ūkio savikrovės arba savivartės priekabos ir puspriekabės)</t>
    </r>
  </si>
  <si>
    <r>
      <rPr>
        <b/>
        <sz val="12"/>
        <rFont val="Times New Roman"/>
        <family val="1"/>
      </rPr>
      <t>166</t>
    </r>
    <r>
      <rPr>
        <sz val="12"/>
        <rFont val="Times New Roman"/>
        <family val="1"/>
      </rPr>
      <t xml:space="preserve"> (specialiosios žemės ar miškų ūkio mašinos)</t>
    </r>
  </si>
  <si>
    <r>
      <rPr>
        <b/>
        <sz val="12"/>
        <rFont val="Times New Roman"/>
        <family val="1"/>
      </rPr>
      <t>167</t>
    </r>
    <r>
      <rPr>
        <sz val="12"/>
        <rFont val="Times New Roman"/>
        <family val="1"/>
      </rPr>
      <t xml:space="preserve"> (traktoriai)</t>
    </r>
  </si>
  <si>
    <r>
      <rPr>
        <b/>
        <sz val="12"/>
        <rFont val="Times New Roman"/>
        <family val="1"/>
      </rPr>
      <t>168</t>
    </r>
    <r>
      <rPr>
        <sz val="12"/>
        <rFont val="Times New Roman"/>
        <family val="1"/>
      </rPr>
      <t xml:space="preserve"> (žemės ir miškų mašinų dalys)</t>
    </r>
  </si>
  <si>
    <r>
      <rPr>
        <b/>
        <sz val="12"/>
        <rFont val="Times New Roman"/>
        <family val="1"/>
      </rPr>
      <t>181</t>
    </r>
    <r>
      <rPr>
        <sz val="12"/>
        <rFont val="Times New Roman"/>
        <family val="1"/>
      </rPr>
      <t xml:space="preserve"> (profesiniai drabužiai, specialūs darbo drabužiai ir jų priedai)</t>
    </r>
  </si>
  <si>
    <r>
      <rPr>
        <b/>
        <sz val="12"/>
        <rFont val="Times New Roman"/>
        <family val="1"/>
      </rPr>
      <t>182</t>
    </r>
    <r>
      <rPr>
        <sz val="12"/>
        <rFont val="Times New Roman"/>
        <family val="1"/>
      </rPr>
      <t xml:space="preserve"> (viršutiniai drabužiai)</t>
    </r>
  </si>
  <si>
    <r>
      <rPr>
        <b/>
        <sz val="12"/>
        <rFont val="Times New Roman"/>
        <family val="1"/>
      </rPr>
      <t>183</t>
    </r>
    <r>
      <rPr>
        <sz val="12"/>
        <rFont val="Times New Roman"/>
        <family val="1"/>
      </rPr>
      <t xml:space="preserve"> (apranga)</t>
    </r>
  </si>
  <si>
    <r>
      <rPr>
        <b/>
        <sz val="12"/>
        <rFont val="Times New Roman"/>
        <family val="1"/>
      </rPr>
      <t>184</t>
    </r>
    <r>
      <rPr>
        <sz val="12"/>
        <rFont val="Times New Roman"/>
        <family val="1"/>
      </rPr>
      <t xml:space="preserve"> (specialūs drabužiai ir jų priedai)</t>
    </r>
  </si>
  <si>
    <t>VISO 184</t>
  </si>
  <si>
    <t>VISO 185</t>
  </si>
  <si>
    <t>VISO 186</t>
  </si>
  <si>
    <t>VISO 188</t>
  </si>
  <si>
    <t>VISO 189</t>
  </si>
  <si>
    <t>VISO 191</t>
  </si>
  <si>
    <t>VISO 192</t>
  </si>
  <si>
    <t>VISO 194</t>
  </si>
  <si>
    <t>VISO 195</t>
  </si>
  <si>
    <t>VISO 196</t>
  </si>
  <si>
    <t>VISO 197</t>
  </si>
  <si>
    <r>
      <rPr>
        <b/>
        <sz val="12"/>
        <rFont val="Times New Roman"/>
        <family val="1"/>
      </rPr>
      <t>221</t>
    </r>
    <r>
      <rPr>
        <sz val="12"/>
        <rFont val="Times New Roman"/>
        <family val="1"/>
      </rPr>
      <t xml:space="preserve"> (spausdintos knygos, brošiūros ir lankstinukai)</t>
    </r>
  </si>
  <si>
    <r>
      <rPr>
        <b/>
        <sz val="12"/>
        <rFont val="Times New Roman"/>
        <family val="1"/>
      </rPr>
      <t>197</t>
    </r>
    <r>
      <rPr>
        <sz val="12"/>
        <rFont val="Times New Roman"/>
        <family val="1"/>
      </rPr>
      <t xml:space="preserve"> (sintetinė guma ir sintetiniai pluoštai)</t>
    </r>
  </si>
  <si>
    <r>
      <rPr>
        <b/>
        <sz val="12"/>
        <rFont val="Times New Roman"/>
        <family val="1"/>
      </rPr>
      <t>196</t>
    </r>
    <r>
      <rPr>
        <sz val="12"/>
        <rFont val="Times New Roman"/>
        <family val="1"/>
      </rPr>
      <t xml:space="preserve"> (odos, tekstilės, gumos ir plastiko atliekos)</t>
    </r>
  </si>
  <si>
    <r>
      <rPr>
        <b/>
        <sz val="12"/>
        <rFont val="Times New Roman"/>
        <family val="1"/>
      </rPr>
      <t>195</t>
    </r>
    <r>
      <rPr>
        <sz val="12"/>
        <rFont val="Times New Roman"/>
        <family val="1"/>
      </rPr>
      <t xml:space="preserve"> (gumos ir plastiko reikmenys)</t>
    </r>
  </si>
  <si>
    <r>
      <rPr>
        <b/>
        <sz val="12"/>
        <rFont val="Times New Roman"/>
        <family val="1"/>
      </rPr>
      <t>194</t>
    </r>
    <r>
      <rPr>
        <sz val="12"/>
        <rFont val="Times New Roman"/>
        <family val="1"/>
      </rPr>
      <t xml:space="preserve"> (audimo siūlai ir verpalai)</t>
    </r>
  </si>
  <si>
    <r>
      <rPr>
        <b/>
        <sz val="12"/>
        <rFont val="Times New Roman"/>
        <family val="1"/>
      </rPr>
      <t>192</t>
    </r>
    <r>
      <rPr>
        <sz val="12"/>
        <rFont val="Times New Roman"/>
        <family val="1"/>
      </rPr>
      <t xml:space="preserve"> (tekstilės audiniai ir susiję gaminiai)</t>
    </r>
  </si>
  <si>
    <r>
      <rPr>
        <b/>
        <sz val="12"/>
        <rFont val="Times New Roman"/>
        <family val="1"/>
      </rPr>
      <t>191</t>
    </r>
    <r>
      <rPr>
        <sz val="12"/>
        <rFont val="Times New Roman"/>
        <family val="1"/>
      </rPr>
      <t xml:space="preserve"> (oda)</t>
    </r>
  </si>
  <si>
    <r>
      <rPr>
        <b/>
        <sz val="12"/>
        <rFont val="Times New Roman"/>
        <family val="1"/>
      </rPr>
      <t>189</t>
    </r>
    <r>
      <rPr>
        <sz val="12"/>
        <rFont val="Times New Roman"/>
        <family val="1"/>
      </rPr>
      <t xml:space="preserve"> (lagaminai, pakinktai, maišai ir krepšiai)</t>
    </r>
  </si>
  <si>
    <r>
      <rPr>
        <b/>
        <sz val="12"/>
        <rFont val="Times New Roman"/>
        <family val="1"/>
      </rPr>
      <t>188</t>
    </r>
    <r>
      <rPr>
        <sz val="12"/>
        <rFont val="Times New Roman"/>
        <family val="1"/>
      </rPr>
      <t xml:space="preserve"> (avalynė)</t>
    </r>
  </si>
  <si>
    <r>
      <rPr>
        <b/>
        <sz val="12"/>
        <rFont val="Times New Roman"/>
        <family val="1"/>
      </rPr>
      <t>185</t>
    </r>
    <r>
      <rPr>
        <sz val="12"/>
        <rFont val="Times New Roman"/>
        <family val="1"/>
      </rPr>
      <t xml:space="preserve"> (papuošalai, rankiniai laikrodžiai ir susiję dirbiniai)</t>
    </r>
  </si>
  <si>
    <r>
      <rPr>
        <b/>
        <sz val="12"/>
        <rFont val="Times New Roman"/>
        <family val="1"/>
      </rPr>
      <t>186</t>
    </r>
    <r>
      <rPr>
        <sz val="12"/>
        <rFont val="Times New Roman"/>
        <family val="1"/>
      </rPr>
      <t xml:space="preserve"> (kailiai ir kailių dirbiniai)</t>
    </r>
  </si>
  <si>
    <t>VISO 223</t>
  </si>
  <si>
    <t>VISO 224</t>
  </si>
  <si>
    <t>VISO 225</t>
  </si>
  <si>
    <t>VISO 226</t>
  </si>
  <si>
    <t>VISO 228</t>
  </si>
  <si>
    <t>VISO 229</t>
  </si>
  <si>
    <t>VISO 241</t>
  </si>
  <si>
    <t>VISO 242</t>
  </si>
  <si>
    <t>VISO 243</t>
  </si>
  <si>
    <t>VISO 244</t>
  </si>
  <si>
    <t>VISO 245</t>
  </si>
  <si>
    <t>VISO 246</t>
  </si>
  <si>
    <t>VISO 249</t>
  </si>
  <si>
    <t>VISO 301</t>
  </si>
  <si>
    <r>
      <rPr>
        <b/>
        <sz val="12"/>
        <rFont val="Times New Roman"/>
        <family val="1"/>
      </rPr>
      <t>301</t>
    </r>
    <r>
      <rPr>
        <sz val="12"/>
        <rFont val="Times New Roman"/>
        <family val="1"/>
      </rPr>
      <t xml:space="preserve"> (biuro mašinos, įrenginiai ir reikmenys, išskyrus kompiuterius, spausdintuvus ir baldus)</t>
    </r>
  </si>
  <si>
    <r>
      <rPr>
        <b/>
        <sz val="12"/>
        <rFont val="Times New Roman"/>
        <family val="1"/>
      </rPr>
      <t>249</t>
    </r>
    <r>
      <rPr>
        <sz val="12"/>
        <rFont val="Times New Roman"/>
        <family val="1"/>
      </rPr>
      <t xml:space="preserve"> (įvairūs ir labai kokybiški chemijos produktai)</t>
    </r>
  </si>
  <si>
    <r>
      <rPr>
        <b/>
        <sz val="12"/>
        <rFont val="Times New Roman"/>
        <family val="1"/>
      </rPr>
      <t>246</t>
    </r>
    <r>
      <rPr>
        <sz val="12"/>
        <rFont val="Times New Roman"/>
        <family val="1"/>
      </rPr>
      <t xml:space="preserve"> (sprogstamosios medžiagos)</t>
    </r>
  </si>
  <si>
    <r>
      <rPr>
        <b/>
        <sz val="12"/>
        <rFont val="Times New Roman"/>
        <family val="1"/>
      </rPr>
      <t>245</t>
    </r>
    <r>
      <rPr>
        <sz val="12"/>
        <rFont val="Times New Roman"/>
        <family val="1"/>
      </rPr>
      <t xml:space="preserve"> (pirminės formos plastmasės)</t>
    </r>
  </si>
  <si>
    <r>
      <rPr>
        <b/>
        <sz val="12"/>
        <rFont val="Times New Roman"/>
        <family val="1"/>
      </rPr>
      <t>244</t>
    </r>
    <r>
      <rPr>
        <sz val="12"/>
        <rFont val="Times New Roman"/>
        <family val="1"/>
      </rPr>
      <t xml:space="preserve"> (trąšos ir azoto junginiai)</t>
    </r>
  </si>
  <si>
    <r>
      <rPr>
        <b/>
        <sz val="12"/>
        <rFont val="Times New Roman"/>
        <family val="1"/>
      </rPr>
      <t>243</t>
    </r>
    <r>
      <rPr>
        <sz val="12"/>
        <rFont val="Times New Roman"/>
        <family val="1"/>
      </rPr>
      <t xml:space="preserve"> (baziniai neorganiniai ir organiniai chemikalai)</t>
    </r>
  </si>
  <si>
    <r>
      <rPr>
        <b/>
        <sz val="12"/>
        <rFont val="Times New Roman"/>
        <family val="1"/>
      </rPr>
      <t>242</t>
    </r>
    <r>
      <rPr>
        <sz val="12"/>
        <rFont val="Times New Roman"/>
        <family val="1"/>
      </rPr>
      <t xml:space="preserve"> (dažikliai ir pigmentai)</t>
    </r>
  </si>
  <si>
    <r>
      <rPr>
        <b/>
        <sz val="12"/>
        <rFont val="Times New Roman"/>
        <family val="1"/>
      </rPr>
      <t>241</t>
    </r>
    <r>
      <rPr>
        <sz val="12"/>
        <rFont val="Times New Roman"/>
        <family val="1"/>
      </rPr>
      <t xml:space="preserve"> (dujos)</t>
    </r>
  </si>
  <si>
    <r>
      <rPr>
        <b/>
        <sz val="12"/>
        <rFont val="Times New Roman"/>
        <family val="1"/>
      </rPr>
      <t>229</t>
    </r>
    <r>
      <rPr>
        <sz val="12"/>
        <rFont val="Times New Roman"/>
        <family val="1"/>
      </rPr>
      <t xml:space="preserve"> (įvairūs spaudiniai)</t>
    </r>
  </si>
  <si>
    <r>
      <rPr>
        <b/>
        <sz val="12"/>
        <rFont val="Times New Roman"/>
        <family val="1"/>
      </rPr>
      <t>228</t>
    </r>
    <r>
      <rPr>
        <sz val="12"/>
        <rFont val="Times New Roman"/>
        <family val="1"/>
      </rPr>
      <t xml:space="preserve"> (popieriniai arba kartoniniai žurnalai, apskaitos knygos, segtuvai, blankai ir kiti spausdinti raštinės
reikmenys)</t>
    </r>
  </si>
  <si>
    <r>
      <rPr>
        <b/>
        <sz val="12"/>
        <rFont val="Times New Roman"/>
        <family val="1"/>
      </rPr>
      <t>226</t>
    </r>
    <r>
      <rPr>
        <sz val="12"/>
        <rFont val="Times New Roman"/>
        <family val="1"/>
      </rPr>
      <t xml:space="preserve"> (rašalas)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</si>
  <si>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(spausdinimo plokštės arba cilindrai ar kiti spaustuvių reikmenys)</t>
    </r>
  </si>
  <si>
    <r>
      <rPr>
        <b/>
        <sz val="12"/>
        <rFont val="Times New Roman"/>
        <family val="1"/>
      </rPr>
      <t>224</t>
    </r>
    <r>
      <rPr>
        <sz val="12"/>
        <rFont val="Times New Roman"/>
        <family val="1"/>
      </rPr>
      <t xml:space="preserve"> (pašto ženklai, čekių blankai, banknotai, akcijų sertifikatai, komercinė reklaminė medžiaga, katalogai ir žinynai)</t>
    </r>
  </si>
  <si>
    <r>
      <rPr>
        <b/>
        <sz val="12"/>
        <rFont val="Times New Roman"/>
        <family val="1"/>
      </rPr>
      <t>159</t>
    </r>
    <r>
      <rPr>
        <sz val="12"/>
        <rFont val="Times New Roman"/>
        <family val="1"/>
      </rPr>
      <t xml:space="preserve"> (gėrimai, tabakas ir susiję produktai)</t>
    </r>
  </si>
  <si>
    <r>
      <rPr>
        <b/>
        <sz val="12"/>
        <rFont val="Times New Roman"/>
        <family val="1"/>
      </rPr>
      <t>161</t>
    </r>
    <r>
      <rPr>
        <sz val="12"/>
        <rFont val="Times New Roman"/>
        <family val="1"/>
      </rPr>
      <t xml:space="preserve"> (žemės ir miškų ūkio mašinos dirvai paruošti ar kultivuoti)</t>
    </r>
  </si>
  <si>
    <r>
      <rPr>
        <b/>
        <sz val="12"/>
        <rFont val="Times New Roman"/>
        <family val="1"/>
      </rPr>
      <t>163</t>
    </r>
    <r>
      <rPr>
        <sz val="12"/>
        <rFont val="Times New Roman"/>
        <family val="1"/>
      </rPr>
      <t xml:space="preserve"> (kertamosios mašinos)</t>
    </r>
  </si>
  <si>
    <r>
      <rPr>
        <b/>
        <sz val="12"/>
        <rFont val="Times New Roman"/>
        <family val="1"/>
      </rPr>
      <t>164</t>
    </r>
    <r>
      <rPr>
        <sz val="12"/>
        <rFont val="Times New Roman"/>
        <family val="1"/>
      </rPr>
      <t xml:space="preserve"> (purškimo mašinos žemės ūkiui ar sodininkystei)</t>
    </r>
  </si>
  <si>
    <t>VISO 302</t>
  </si>
  <si>
    <t>VISO 311</t>
  </si>
  <si>
    <t>VISO 312</t>
  </si>
  <si>
    <t>VISO 313</t>
  </si>
  <si>
    <t>VISO 314</t>
  </si>
  <si>
    <t>VISO 315</t>
  </si>
  <si>
    <t>VISO 316</t>
  </si>
  <si>
    <t>VISO 317</t>
  </si>
  <si>
    <t>VISO 322</t>
  </si>
  <si>
    <t>VISO 323</t>
  </si>
  <si>
    <t>VISO 324</t>
  </si>
  <si>
    <t>VISO 325</t>
  </si>
  <si>
    <t>VISO 331</t>
  </si>
  <si>
    <t>VISO 336</t>
  </si>
  <si>
    <t>VISO 337</t>
  </si>
  <si>
    <t>VISO 339</t>
  </si>
  <si>
    <t>VISO 341</t>
  </si>
  <si>
    <t>VISO 342</t>
  </si>
  <si>
    <t>VISO 343</t>
  </si>
  <si>
    <t>VISO 344</t>
  </si>
  <si>
    <t>VISO 345</t>
  </si>
  <si>
    <t>VISO 346</t>
  </si>
  <si>
    <t>VISO 347</t>
  </si>
  <si>
    <t>VISO 349</t>
  </si>
  <si>
    <t>VISO 351</t>
  </si>
  <si>
    <t>VISO 352</t>
  </si>
  <si>
    <t>VISO 353</t>
  </si>
  <si>
    <t>VISO 354</t>
  </si>
  <si>
    <t>VISO 355</t>
  </si>
  <si>
    <t>VISO 356</t>
  </si>
  <si>
    <t>VISO 357</t>
  </si>
  <si>
    <t>VISO 358</t>
  </si>
  <si>
    <t>VISO 373</t>
  </si>
  <si>
    <t>VISO 374</t>
  </si>
  <si>
    <t>VISO 375</t>
  </si>
  <si>
    <t>VISO 378</t>
  </si>
  <si>
    <t>VISO 381</t>
  </si>
  <si>
    <t>VISO 382</t>
  </si>
  <si>
    <t>VISO 383</t>
  </si>
  <si>
    <t>VISO 384</t>
  </si>
  <si>
    <t>VISO 385</t>
  </si>
  <si>
    <t>VISO 386</t>
  </si>
  <si>
    <t>VISO 387</t>
  </si>
  <si>
    <t>VISO 388</t>
  </si>
  <si>
    <t>VISO 389</t>
  </si>
  <si>
    <t>VISO 391</t>
  </si>
  <si>
    <t>VISO 392</t>
  </si>
  <si>
    <t>VISO 393</t>
  </si>
  <si>
    <t>VISO 395</t>
  </si>
  <si>
    <t>VISO 397</t>
  </si>
  <si>
    <t>VISO 398</t>
  </si>
  <si>
    <t>VISO 411</t>
  </si>
  <si>
    <t>VISO 421</t>
  </si>
  <si>
    <t>VISO 422</t>
  </si>
  <si>
    <t>VISO 423</t>
  </si>
  <si>
    <t>VISO 424</t>
  </si>
  <si>
    <t>VISO 425</t>
  </si>
  <si>
    <t>VISO 426</t>
  </si>
  <si>
    <t>VISO 427</t>
  </si>
  <si>
    <t>VISO 428</t>
  </si>
  <si>
    <t>VISO 429</t>
  </si>
  <si>
    <t>VISO 431</t>
  </si>
  <si>
    <t>VISO 432</t>
  </si>
  <si>
    <t>VISO 433</t>
  </si>
  <si>
    <t>VISO 434</t>
  </si>
  <si>
    <t>VISO 435</t>
  </si>
  <si>
    <t>VISO 436</t>
  </si>
  <si>
    <t>VISO 437</t>
  </si>
  <si>
    <t>VISO 438</t>
  </si>
  <si>
    <t>VISO 441</t>
  </si>
  <si>
    <t>VISO 442</t>
  </si>
  <si>
    <t>VISO 443</t>
  </si>
  <si>
    <t>VISO 444</t>
  </si>
  <si>
    <t>VISO 445</t>
  </si>
  <si>
    <t>VISO 446</t>
  </si>
  <si>
    <t>VISO 448</t>
  </si>
  <si>
    <t>VISO 449</t>
  </si>
  <si>
    <t>VISO 481</t>
  </si>
  <si>
    <t>VISO 482</t>
  </si>
  <si>
    <t>VISO 485</t>
  </si>
  <si>
    <t>VISO 486</t>
  </si>
  <si>
    <t>VISO 487</t>
  </si>
  <si>
    <t>VISO 488</t>
  </si>
  <si>
    <t>VISO 489</t>
  </si>
  <si>
    <r>
      <rPr>
        <b/>
        <sz val="12"/>
        <rFont val="Times New Roman"/>
        <family val="1"/>
      </rPr>
      <t>302</t>
    </r>
    <r>
      <rPr>
        <sz val="12"/>
        <rFont val="Times New Roman"/>
        <family val="1"/>
      </rPr>
      <t xml:space="preserve"> (kompiuterinė įranga ir reikmenys)</t>
    </r>
  </si>
  <si>
    <r>
      <rPr>
        <b/>
        <sz val="12"/>
        <rFont val="Times New Roman"/>
        <family val="1"/>
      </rPr>
      <t>312</t>
    </r>
    <r>
      <rPr>
        <sz val="12"/>
        <rFont val="Times New Roman"/>
        <family val="1"/>
      </rPr>
      <t xml:space="preserve"> (elektros skirstymo ir reguliavimo aparatai)</t>
    </r>
  </si>
  <si>
    <r>
      <rPr>
        <b/>
        <sz val="12"/>
        <rFont val="Times New Roman"/>
        <family val="1"/>
      </rPr>
      <t>313</t>
    </r>
    <r>
      <rPr>
        <sz val="12"/>
        <rFont val="Times New Roman"/>
        <family val="1"/>
      </rPr>
      <t xml:space="preserve"> (izoliuoti laidai ir kabeliai)</t>
    </r>
  </si>
  <si>
    <r>
      <rPr>
        <b/>
        <sz val="12"/>
        <rFont val="Times New Roman"/>
        <family val="1"/>
      </rPr>
      <t>314</t>
    </r>
    <r>
      <rPr>
        <sz val="12"/>
        <rFont val="Times New Roman"/>
        <family val="1"/>
      </rPr>
      <t xml:space="preserve"> (akumuliatoriai, galvaniniai elementai ir baterijos)</t>
    </r>
  </si>
  <si>
    <r>
      <rPr>
        <b/>
        <sz val="12"/>
        <rFont val="Times New Roman"/>
        <family val="1"/>
      </rPr>
      <t>315</t>
    </r>
    <r>
      <rPr>
        <sz val="12"/>
        <rFont val="Times New Roman"/>
        <family val="1"/>
      </rPr>
      <t xml:space="preserve"> (apšvietimo įrenginiai ir elektros šviestuvai)</t>
    </r>
  </si>
  <si>
    <r>
      <rPr>
        <b/>
        <sz val="12"/>
        <rFont val="Times New Roman"/>
        <family val="1"/>
      </rPr>
      <t>316</t>
    </r>
    <r>
      <rPr>
        <sz val="12"/>
        <rFont val="Times New Roman"/>
        <family val="1"/>
      </rPr>
      <t xml:space="preserve"> (elektros įrenginiai ir aparatai)</t>
    </r>
  </si>
  <si>
    <r>
      <rPr>
        <b/>
        <sz val="12"/>
        <rFont val="Times New Roman"/>
        <family val="1"/>
      </rPr>
      <t>317</t>
    </r>
    <r>
      <rPr>
        <sz val="12"/>
        <rFont val="Times New Roman"/>
        <family val="1"/>
      </rPr>
      <t xml:space="preserve"> (elektroniniai, elektromechaniniai ir elektrotechniniai reikmenys)</t>
    </r>
  </si>
  <si>
    <r>
      <rPr>
        <b/>
        <sz val="12"/>
        <rFont val="Times New Roman"/>
        <family val="1"/>
      </rPr>
      <t>322</t>
    </r>
    <r>
      <rPr>
        <sz val="12"/>
        <rFont val="Times New Roman"/>
        <family val="1"/>
      </rPr>
      <t xml:space="preserve"> (radiotelefonijos, radiotelegrafijos, radijo arba televizijos signalų siųstuvai)</t>
    </r>
  </si>
  <si>
    <r>
      <rPr>
        <b/>
        <sz val="12"/>
        <rFont val="Times New Roman"/>
        <family val="1"/>
      </rPr>
      <t>323</t>
    </r>
    <r>
      <rPr>
        <sz val="12"/>
        <rFont val="Times New Roman"/>
        <family val="1"/>
      </rPr>
      <t xml:space="preserve"> (televizijos ir radijo imtuvai ir garso ar vaizdo įrašymo arba atkūrimo aparatai)</t>
    </r>
  </si>
  <si>
    <r>
      <rPr>
        <b/>
        <sz val="12"/>
        <rFont val="Times New Roman"/>
        <family val="1"/>
      </rPr>
      <t>324</t>
    </r>
    <r>
      <rPr>
        <sz val="12"/>
        <rFont val="Times New Roman"/>
        <family val="1"/>
      </rPr>
      <t xml:space="preserve"> (tinklai)</t>
    </r>
  </si>
  <si>
    <r>
      <rPr>
        <b/>
        <sz val="12"/>
        <rFont val="Times New Roman"/>
        <family val="1"/>
      </rPr>
      <t>325</t>
    </r>
    <r>
      <rPr>
        <sz val="12"/>
        <rFont val="Times New Roman"/>
        <family val="1"/>
      </rPr>
      <t xml:space="preserve"> (telekomunikacijų įranga ir reikmenys)</t>
    </r>
  </si>
  <si>
    <r>
      <rPr>
        <b/>
        <sz val="12"/>
        <rFont val="Times New Roman"/>
        <family val="1"/>
      </rPr>
      <t>331</t>
    </r>
    <r>
      <rPr>
        <sz val="12"/>
        <rFont val="Times New Roman"/>
        <family val="1"/>
      </rPr>
      <t xml:space="preserve"> (medicinos įranga)</t>
    </r>
  </si>
  <si>
    <r>
      <rPr>
        <b/>
        <sz val="12"/>
        <rFont val="Times New Roman"/>
        <family val="1"/>
      </rPr>
      <t>336</t>
    </r>
    <r>
      <rPr>
        <sz val="12"/>
        <rFont val="Times New Roman"/>
        <family val="1"/>
      </rPr>
      <t xml:space="preserve"> (farmacijos produktai)</t>
    </r>
  </si>
  <si>
    <r>
      <rPr>
        <b/>
        <sz val="12"/>
        <rFont val="Times New Roman"/>
        <family val="1"/>
      </rPr>
      <t>337</t>
    </r>
    <r>
      <rPr>
        <sz val="12"/>
        <rFont val="Times New Roman"/>
        <family val="1"/>
      </rPr>
      <t xml:space="preserve"> (asmens higienos gaminiai)</t>
    </r>
  </si>
  <si>
    <r>
      <rPr>
        <b/>
        <sz val="12"/>
        <rFont val="Times New Roman"/>
        <family val="1"/>
      </rPr>
      <t>339</t>
    </r>
    <r>
      <rPr>
        <sz val="12"/>
        <rFont val="Times New Roman"/>
        <family val="1"/>
      </rPr>
      <t xml:space="preserve"> (skrodimo ir laidojimo įranga bei reikmenys)</t>
    </r>
  </si>
  <si>
    <r>
      <rPr>
        <b/>
        <sz val="12"/>
        <rFont val="Times New Roman"/>
        <family val="1"/>
      </rPr>
      <t>341</t>
    </r>
    <r>
      <rPr>
        <sz val="12"/>
        <rFont val="Times New Roman"/>
        <family val="1"/>
      </rPr>
      <t xml:space="preserve"> (motorinės transporto priemonės)</t>
    </r>
  </si>
  <si>
    <r>
      <rPr>
        <b/>
        <sz val="12"/>
        <rFont val="Times New Roman"/>
        <family val="1"/>
      </rPr>
      <t>488</t>
    </r>
    <r>
      <rPr>
        <sz val="12"/>
        <rFont val="Times New Roman"/>
        <family val="1"/>
      </rPr>
      <t xml:space="preserve"> (informacinės sistemos ir serveriai)</t>
    </r>
  </si>
  <si>
    <r>
      <rPr>
        <b/>
        <sz val="12"/>
        <rFont val="Times New Roman"/>
        <family val="1"/>
      </rPr>
      <t>487</t>
    </r>
    <r>
      <rPr>
        <sz val="12"/>
        <rFont val="Times New Roman"/>
        <family val="1"/>
      </rPr>
      <t xml:space="preserve"> (programinės įrangos paketų paslaugų programos)</t>
    </r>
  </si>
  <si>
    <r>
      <rPr>
        <b/>
        <sz val="12"/>
        <rFont val="Times New Roman"/>
        <family val="1"/>
      </rPr>
      <t>486</t>
    </r>
    <r>
      <rPr>
        <sz val="12"/>
        <rFont val="Times New Roman"/>
        <family val="1"/>
      </rPr>
      <t xml:space="preserve"> (duomenų bazių ir operacinių sistemų programinės įrangos paketai)</t>
    </r>
  </si>
  <si>
    <r>
      <rPr>
        <b/>
        <sz val="12"/>
        <rFont val="Times New Roman"/>
        <family val="1"/>
      </rPr>
      <t>485</t>
    </r>
    <r>
      <rPr>
        <sz val="12"/>
        <rFont val="Times New Roman"/>
        <family val="1"/>
      </rPr>
      <t xml:space="preserve"> (komunikacijų ir multimedijos programinės įrangos paketai)</t>
    </r>
  </si>
  <si>
    <r>
      <rPr>
        <b/>
        <sz val="12"/>
        <rFont val="Times New Roman"/>
        <family val="1"/>
      </rPr>
      <t>482</t>
    </r>
    <r>
      <rPr>
        <sz val="12"/>
        <rFont val="Times New Roman"/>
        <family val="1"/>
      </rPr>
      <t xml:space="preserve"> (tinklo kūrimo, interneto ir intraneto programinės įrangos paketai)</t>
    </r>
  </si>
  <si>
    <r>
      <rPr>
        <b/>
        <sz val="12"/>
        <rFont val="Times New Roman"/>
        <family val="1"/>
      </rPr>
      <t>481</t>
    </r>
    <r>
      <rPr>
        <sz val="12"/>
        <rFont val="Times New Roman"/>
        <family val="1"/>
      </rPr>
      <t xml:space="preserve"> (pramonei skirti programinės įrangos paketai)</t>
    </r>
  </si>
  <si>
    <r>
      <rPr>
        <b/>
        <sz val="12"/>
        <rFont val="Times New Roman"/>
        <family val="1"/>
      </rPr>
      <t>449</t>
    </r>
    <r>
      <rPr>
        <sz val="12"/>
        <rFont val="Times New Roman"/>
        <family val="1"/>
      </rPr>
      <t xml:space="preserve"> (statybai skirtas akmuo, klintys, gipsas ir kreida)</t>
    </r>
  </si>
  <si>
    <r>
      <rPr>
        <b/>
        <sz val="12"/>
        <rFont val="Times New Roman"/>
        <family val="1"/>
      </rPr>
      <t>448</t>
    </r>
    <r>
      <rPr>
        <sz val="12"/>
        <rFont val="Times New Roman"/>
        <family val="1"/>
      </rPr>
      <t xml:space="preserve"> (dažai, lakas ir mastika)</t>
    </r>
  </si>
  <si>
    <r>
      <rPr>
        <b/>
        <sz val="12"/>
        <rFont val="Times New Roman"/>
        <family val="1"/>
      </rPr>
      <t>446</t>
    </r>
    <r>
      <rPr>
        <sz val="12"/>
        <rFont val="Times New Roman"/>
        <family val="1"/>
      </rPr>
      <t xml:space="preserve"> (cisternos, rezervuarai ir konteineriai; centrinio šildymo radiatoriai ir katilai)</t>
    </r>
  </si>
  <si>
    <r>
      <rPr>
        <b/>
        <sz val="12"/>
        <rFont val="Times New Roman"/>
        <family val="1"/>
      </rPr>
      <t>445</t>
    </r>
    <r>
      <rPr>
        <sz val="12"/>
        <rFont val="Times New Roman"/>
        <family val="1"/>
      </rPr>
      <t xml:space="preserve"> (įrankiai, spynos, raktai, vyriai, tvirtinimo detalės, grandinės ir spyruoklės)</t>
    </r>
  </si>
  <si>
    <r>
      <rPr>
        <b/>
        <sz val="12"/>
        <rFont val="Times New Roman"/>
        <family val="1"/>
      </rPr>
      <t>444</t>
    </r>
    <r>
      <rPr>
        <sz val="12"/>
        <rFont val="Times New Roman"/>
        <family val="1"/>
      </rPr>
      <t xml:space="preserve"> (įvairūs surenkamieji ir susiję gaminiai)</t>
    </r>
  </si>
  <si>
    <r>
      <rPr>
        <b/>
        <sz val="12"/>
        <rFont val="Times New Roman"/>
        <family val="1"/>
      </rPr>
      <t>443</t>
    </r>
    <r>
      <rPr>
        <sz val="12"/>
        <rFont val="Times New Roman"/>
        <family val="1"/>
      </rPr>
      <t xml:space="preserve"> (kabeliai, viela ir su jais susiję produktai)</t>
    </r>
  </si>
  <si>
    <r>
      <rPr>
        <b/>
        <sz val="12"/>
        <rFont val="Times New Roman"/>
        <family val="1"/>
      </rPr>
      <t>442</t>
    </r>
    <r>
      <rPr>
        <sz val="12"/>
        <rFont val="Times New Roman"/>
        <family val="1"/>
      </rPr>
      <t xml:space="preserve"> (konstrukcijų gaminiai)</t>
    </r>
  </si>
  <si>
    <r>
      <rPr>
        <b/>
        <sz val="12"/>
        <rFont val="Times New Roman"/>
        <family val="1"/>
      </rPr>
      <t>441</t>
    </r>
    <r>
      <rPr>
        <sz val="12"/>
        <rFont val="Times New Roman"/>
        <family val="1"/>
      </rPr>
      <t xml:space="preserve"> (statybinės medžiagos ir panašūs gaminiai)</t>
    </r>
  </si>
  <si>
    <r>
      <rPr>
        <b/>
        <sz val="12"/>
        <rFont val="Times New Roman"/>
        <family val="1"/>
      </rPr>
      <t>438</t>
    </r>
    <r>
      <rPr>
        <sz val="12"/>
        <rFont val="Times New Roman"/>
        <family val="1"/>
      </rPr>
      <t xml:space="preserve"> (dirbtuvių įrenginiai)</t>
    </r>
  </si>
  <si>
    <r>
      <rPr>
        <b/>
        <sz val="12"/>
        <rFont val="Times New Roman"/>
        <family val="1"/>
      </rPr>
      <t>437</t>
    </r>
    <r>
      <rPr>
        <sz val="12"/>
        <rFont val="Times New Roman"/>
        <family val="1"/>
      </rPr>
      <t xml:space="preserve"> (metalurgijos mašinos ir susijusios dalys)</t>
    </r>
  </si>
  <si>
    <r>
      <rPr>
        <b/>
        <sz val="12"/>
        <rFont val="Times New Roman"/>
        <family val="1"/>
      </rPr>
      <t>436</t>
    </r>
    <r>
      <rPr>
        <sz val="12"/>
        <rFont val="Times New Roman"/>
        <family val="1"/>
      </rPr>
      <t xml:space="preserve"> (kasybos, karjerų eksploatavimo ir statybos mašinų dalys)</t>
    </r>
  </si>
  <si>
    <r>
      <rPr>
        <b/>
        <sz val="12"/>
        <rFont val="Times New Roman"/>
        <family val="1"/>
      </rPr>
      <t>435</t>
    </r>
    <r>
      <rPr>
        <sz val="12"/>
        <rFont val="Times New Roman"/>
        <family val="1"/>
      </rPr>
      <t xml:space="preserve"> (vikšrinės transporto priemonės)</t>
    </r>
  </si>
  <si>
    <r>
      <rPr>
        <b/>
        <sz val="12"/>
        <rFont val="Times New Roman"/>
        <family val="1"/>
      </rPr>
      <t>434</t>
    </r>
    <r>
      <rPr>
        <sz val="12"/>
        <rFont val="Times New Roman"/>
        <family val="1"/>
      </rPr>
      <t xml:space="preserve"> (mineralų apdorojimo ir liejimo formų gaminimo mašinos)</t>
    </r>
  </si>
  <si>
    <r>
      <rPr>
        <b/>
        <sz val="12"/>
        <rFont val="Times New Roman"/>
        <family val="1"/>
      </rPr>
      <t>433</t>
    </r>
    <r>
      <rPr>
        <sz val="12"/>
        <rFont val="Times New Roman"/>
        <family val="1"/>
      </rPr>
      <t xml:space="preserve"> (statybos mašinos ir įrenginiai)</t>
    </r>
  </si>
  <si>
    <r>
      <rPr>
        <b/>
        <sz val="12"/>
        <rFont val="Times New Roman"/>
        <family val="1"/>
      </rPr>
      <t>432</t>
    </r>
    <r>
      <rPr>
        <sz val="12"/>
        <rFont val="Times New Roman"/>
        <family val="1"/>
      </rPr>
      <t xml:space="preserve"> (žemės perstūmos ir kasimo mašinos bei susijusios dalys)</t>
    </r>
  </si>
  <si>
    <r>
      <rPr>
        <b/>
        <sz val="12"/>
        <rFont val="Times New Roman"/>
        <family val="1"/>
      </rPr>
      <t>431</t>
    </r>
    <r>
      <rPr>
        <sz val="12"/>
        <rFont val="Times New Roman"/>
        <family val="1"/>
      </rPr>
      <t xml:space="preserve"> (kasybos įrenginiai)</t>
    </r>
  </si>
  <si>
    <r>
      <rPr>
        <b/>
        <sz val="12"/>
        <rFont val="Times New Roman"/>
        <family val="1"/>
      </rPr>
      <t>429</t>
    </r>
    <r>
      <rPr>
        <sz val="12"/>
        <rFont val="Times New Roman"/>
        <family val="1"/>
      </rPr>
      <t xml:space="preserve"> (įvairios bendrosios ir specialiosios paskirties mašinos)</t>
    </r>
  </si>
  <si>
    <r>
      <rPr>
        <b/>
        <sz val="12"/>
        <rFont val="Times New Roman"/>
        <family val="1"/>
      </rPr>
      <t>428</t>
    </r>
    <r>
      <rPr>
        <sz val="12"/>
        <rFont val="Times New Roman"/>
        <family val="1"/>
      </rPr>
      <t xml:space="preserve"> (popieriaus ir kartono gamybos mašinos)</t>
    </r>
  </si>
  <si>
    <r>
      <rPr>
        <b/>
        <sz val="12"/>
        <rFont val="Times New Roman"/>
        <family val="1"/>
      </rPr>
      <t>427</t>
    </r>
    <r>
      <rPr>
        <sz val="12"/>
        <rFont val="Times New Roman"/>
        <family val="1"/>
      </rPr>
      <t xml:space="preserve"> (tekstilės, aprangos ir odos gamybos mašinos)</t>
    </r>
  </si>
  <si>
    <r>
      <rPr>
        <b/>
        <sz val="12"/>
        <rFont val="Times New Roman"/>
        <family val="1"/>
      </rPr>
      <t>426</t>
    </r>
    <r>
      <rPr>
        <sz val="12"/>
        <rFont val="Times New Roman"/>
        <family val="1"/>
      </rPr>
      <t xml:space="preserve"> (staklės)</t>
    </r>
  </si>
  <si>
    <r>
      <rPr>
        <b/>
        <sz val="12"/>
        <rFont val="Times New Roman"/>
        <family val="1"/>
      </rPr>
      <t>425</t>
    </r>
    <r>
      <rPr>
        <sz val="12"/>
        <rFont val="Times New Roman"/>
        <family val="1"/>
      </rPr>
      <t xml:space="preserve"> (aušinimo ir vėdinimo įrenginiai)</t>
    </r>
  </si>
  <si>
    <r>
      <rPr>
        <b/>
        <sz val="12"/>
        <rFont val="Times New Roman"/>
        <family val="1"/>
      </rPr>
      <t>424</t>
    </r>
    <r>
      <rPr>
        <sz val="12"/>
        <rFont val="Times New Roman"/>
        <family val="1"/>
      </rPr>
      <t xml:space="preserve"> (kėlimo ir krovimo įrenginiai ir dalys)</t>
    </r>
  </si>
  <si>
    <r>
      <rPr>
        <b/>
        <sz val="12"/>
        <rFont val="Times New Roman"/>
        <family val="1"/>
      </rPr>
      <t>423</t>
    </r>
    <r>
      <rPr>
        <sz val="12"/>
        <rFont val="Times New Roman"/>
        <family val="1"/>
      </rPr>
      <t xml:space="preserve"> (pramoninės ar laboratorinės krosnys, šiukšlių deginimo ir krematoriumų krosnys ir orkaitės)</t>
    </r>
  </si>
  <si>
    <r>
      <rPr>
        <b/>
        <sz val="12"/>
        <rFont val="Times New Roman"/>
        <family val="1"/>
      </rPr>
      <t>421</t>
    </r>
    <r>
      <rPr>
        <sz val="12"/>
        <rFont val="Times New Roman"/>
        <family val="1"/>
      </rPr>
      <t xml:space="preserve"> (mašinos mechaninei jėgai gaminti ir naudoti)</t>
    </r>
  </si>
  <si>
    <r>
      <rPr>
        <b/>
        <sz val="12"/>
        <rFont val="Times New Roman"/>
        <family val="1"/>
      </rPr>
      <t>411</t>
    </r>
    <r>
      <rPr>
        <sz val="12"/>
        <rFont val="Times New Roman"/>
        <family val="1"/>
      </rPr>
      <t xml:space="preserve"> (natūralus vanduo)</t>
    </r>
  </si>
  <si>
    <r>
      <rPr>
        <b/>
        <sz val="12"/>
        <rFont val="Times New Roman"/>
        <family val="1"/>
      </rPr>
      <t>398</t>
    </r>
    <r>
      <rPr>
        <sz val="12"/>
        <rFont val="Times New Roman"/>
        <family val="1"/>
      </rPr>
      <t xml:space="preserve"> (valikliai ir poliravimo priemonės)</t>
    </r>
  </si>
  <si>
    <r>
      <rPr>
        <b/>
        <sz val="12"/>
        <rFont val="Times New Roman"/>
        <family val="1"/>
      </rPr>
      <t>397</t>
    </r>
    <r>
      <rPr>
        <sz val="12"/>
        <rFont val="Times New Roman"/>
        <family val="1"/>
      </rPr>
      <t xml:space="preserve"> (buitiniai prietaisai)</t>
    </r>
  </si>
  <si>
    <r>
      <rPr>
        <b/>
        <sz val="12"/>
        <rFont val="Times New Roman"/>
        <family val="1"/>
      </rPr>
      <t>395</t>
    </r>
    <r>
      <rPr>
        <sz val="12"/>
        <rFont val="Times New Roman"/>
        <family val="1"/>
      </rPr>
      <t xml:space="preserve"> (tekstilės dirbiniai)</t>
    </r>
  </si>
  <si>
    <r>
      <rPr>
        <b/>
        <sz val="12"/>
        <rFont val="Times New Roman"/>
        <family val="1"/>
      </rPr>
      <t>393</t>
    </r>
    <r>
      <rPr>
        <sz val="12"/>
        <rFont val="Times New Roman"/>
        <family val="1"/>
      </rPr>
      <t xml:space="preserve"> (įvairūs įrenginiai)</t>
    </r>
  </si>
  <si>
    <r>
      <rPr>
        <b/>
        <sz val="12"/>
        <rFont val="Times New Roman"/>
        <family val="1"/>
      </rPr>
      <t>392</t>
    </r>
    <r>
      <rPr>
        <sz val="12"/>
        <rFont val="Times New Roman"/>
        <family val="1"/>
      </rPr>
      <t xml:space="preserve"> (dekoratyviniai patalpų objektai)</t>
    </r>
  </si>
  <si>
    <r>
      <rPr>
        <b/>
        <sz val="12"/>
        <rFont val="Times New Roman"/>
        <family val="1"/>
      </rPr>
      <t>386</t>
    </r>
    <r>
      <rPr>
        <sz val="12"/>
        <rFont val="Times New Roman"/>
        <family val="1"/>
      </rPr>
      <t xml:space="preserve"> (optiniai prietaisai)</t>
    </r>
  </si>
  <si>
    <r>
      <rPr>
        <b/>
        <sz val="12"/>
        <rFont val="Times New Roman"/>
        <family val="1"/>
      </rPr>
      <t>387</t>
    </r>
    <r>
      <rPr>
        <sz val="12"/>
        <rFont val="Times New Roman"/>
        <family val="1"/>
      </rPr>
      <t xml:space="preserve"> (laiko registratoriai ir panašūs prietaisai; automobilių stovėjimo vietos laiko skaitikliai)</t>
    </r>
  </si>
  <si>
    <r>
      <rPr>
        <b/>
        <sz val="12"/>
        <rFont val="Times New Roman"/>
        <family val="1"/>
      </rPr>
      <t>388</t>
    </r>
    <r>
      <rPr>
        <sz val="12"/>
        <rFont val="Times New Roman"/>
        <family val="1"/>
      </rPr>
      <t xml:space="preserve"> (pramonės procesų valdymo įranga ir nuotolinio valdymo įranga)</t>
    </r>
  </si>
  <si>
    <r>
      <rPr>
        <b/>
        <sz val="12"/>
        <rFont val="Times New Roman"/>
        <family val="1"/>
      </rPr>
      <t>389</t>
    </r>
    <r>
      <rPr>
        <sz val="12"/>
        <rFont val="Times New Roman"/>
        <family val="1"/>
      </rPr>
      <t xml:space="preserve"> (įvairūs vertinimo arba tyrimo prietaisai)</t>
    </r>
  </si>
  <si>
    <r>
      <rPr>
        <b/>
        <sz val="12"/>
        <rFont val="Times New Roman"/>
        <family val="1"/>
      </rPr>
      <t>385</t>
    </r>
    <r>
      <rPr>
        <sz val="12"/>
        <rFont val="Times New Roman"/>
        <family val="1"/>
      </rPr>
      <t xml:space="preserve"> (tikrinimo ir bandymo aparatai)</t>
    </r>
  </si>
  <si>
    <r>
      <rPr>
        <b/>
        <sz val="12"/>
        <rFont val="Times New Roman"/>
        <family val="1"/>
      </rPr>
      <t>384</t>
    </r>
    <r>
      <rPr>
        <sz val="12"/>
        <rFont val="Times New Roman"/>
        <family val="1"/>
      </rPr>
      <t xml:space="preserve"> (fizinių savybių nustatymo prietaisai)</t>
    </r>
  </si>
  <si>
    <r>
      <rPr>
        <b/>
        <sz val="12"/>
        <rFont val="Times New Roman"/>
        <family val="1"/>
      </rPr>
      <t>383</t>
    </r>
    <r>
      <rPr>
        <sz val="12"/>
        <rFont val="Times New Roman"/>
        <family val="1"/>
      </rPr>
      <t xml:space="preserve"> (matuokliai)</t>
    </r>
  </si>
  <si>
    <r>
      <rPr>
        <b/>
        <sz val="12"/>
        <rFont val="Times New Roman"/>
        <family val="1"/>
      </rPr>
      <t>382</t>
    </r>
    <r>
      <rPr>
        <sz val="12"/>
        <rFont val="Times New Roman"/>
        <family val="1"/>
      </rPr>
      <t xml:space="preserve"> (geologiniai ir geofiziniai prietaisai)</t>
    </r>
  </si>
  <si>
    <r>
      <rPr>
        <b/>
        <sz val="12"/>
        <rFont val="Times New Roman"/>
        <family val="1"/>
      </rPr>
      <t>381</t>
    </r>
    <r>
      <rPr>
        <sz val="12"/>
        <rFont val="Times New Roman"/>
        <family val="1"/>
      </rPr>
      <t xml:space="preserve"> (navigaciniai ir meteorologiniai prietaisai)</t>
    </r>
  </si>
  <si>
    <r>
      <rPr>
        <b/>
        <sz val="12"/>
        <rFont val="Times New Roman"/>
        <family val="1"/>
      </rPr>
      <t>378</t>
    </r>
    <r>
      <rPr>
        <sz val="12"/>
        <rFont val="Times New Roman"/>
        <family val="1"/>
      </rPr>
      <t xml:space="preserve"> (amatų ir meno reikmenys)</t>
    </r>
  </si>
  <si>
    <r>
      <rPr>
        <b/>
        <sz val="12"/>
        <rFont val="Times New Roman"/>
        <family val="1"/>
      </rPr>
      <t>375</t>
    </r>
    <r>
      <rPr>
        <sz val="12"/>
        <rFont val="Times New Roman"/>
        <family val="1"/>
      </rPr>
      <t xml:space="preserve"> (žaidimai ir žaislai; atrakcionai)</t>
    </r>
  </si>
  <si>
    <r>
      <rPr>
        <b/>
        <sz val="12"/>
        <rFont val="Times New Roman"/>
        <family val="1"/>
      </rPr>
      <t>374</t>
    </r>
    <r>
      <rPr>
        <sz val="12"/>
        <rFont val="Times New Roman"/>
        <family val="1"/>
      </rPr>
      <t xml:space="preserve"> (sporto prekės ir reikmenys)</t>
    </r>
  </si>
  <si>
    <r>
      <rPr>
        <b/>
        <sz val="12"/>
        <rFont val="Times New Roman"/>
        <family val="1"/>
      </rPr>
      <t>373</t>
    </r>
    <r>
      <rPr>
        <sz val="12"/>
        <rFont val="Times New Roman"/>
        <family val="1"/>
      </rPr>
      <t xml:space="preserve"> (muzikos instrumentai ir jų dalys)</t>
    </r>
  </si>
  <si>
    <r>
      <rPr>
        <b/>
        <sz val="12"/>
        <rFont val="Times New Roman"/>
        <family val="1"/>
      </rPr>
      <t>358</t>
    </r>
    <r>
      <rPr>
        <sz val="12"/>
        <rFont val="Times New Roman"/>
        <family val="1"/>
      </rPr>
      <t xml:space="preserve"> (individuali ir pagalbinė įranga)</t>
    </r>
  </si>
  <si>
    <r>
      <rPr>
        <b/>
        <sz val="12"/>
        <rFont val="Times New Roman"/>
        <family val="1"/>
      </rPr>
      <t>357</t>
    </r>
    <r>
      <rPr>
        <sz val="12"/>
        <rFont val="Times New Roman"/>
        <family val="1"/>
      </rPr>
      <t xml:space="preserve"> (karinės elektroninės sistemos)</t>
    </r>
  </si>
  <si>
    <r>
      <rPr>
        <b/>
        <sz val="12"/>
        <rFont val="Times New Roman"/>
        <family val="1"/>
      </rPr>
      <t>356</t>
    </r>
    <r>
      <rPr>
        <sz val="12"/>
        <rFont val="Times New Roman"/>
        <family val="1"/>
      </rPr>
      <t xml:space="preserve"> (karo orlaiviai, raketos ir erdvėlaiviai)</t>
    </r>
  </si>
  <si>
    <r>
      <rPr>
        <b/>
        <sz val="12"/>
        <rFont val="Times New Roman"/>
        <family val="1"/>
      </rPr>
      <t>355</t>
    </r>
    <r>
      <rPr>
        <sz val="12"/>
        <rFont val="Times New Roman"/>
        <family val="1"/>
      </rPr>
      <t xml:space="preserve"> (karo laivai ir jų dalys)</t>
    </r>
  </si>
  <si>
    <r>
      <rPr>
        <b/>
        <sz val="12"/>
        <rFont val="Times New Roman"/>
        <family val="1"/>
      </rPr>
      <t>354</t>
    </r>
    <r>
      <rPr>
        <sz val="12"/>
        <rFont val="Times New Roman"/>
        <family val="1"/>
      </rPr>
      <t xml:space="preserve"> (karinės transporto priemonės ir jų dalys)</t>
    </r>
  </si>
  <si>
    <r>
      <rPr>
        <b/>
        <sz val="12"/>
        <rFont val="Times New Roman"/>
        <family val="1"/>
      </rPr>
      <t>353</t>
    </r>
    <r>
      <rPr>
        <sz val="12"/>
        <rFont val="Times New Roman"/>
        <family val="1"/>
      </rPr>
      <t xml:space="preserve"> (ginklai, šaudmenys ir jų dalys)</t>
    </r>
  </si>
  <si>
    <r>
      <rPr>
        <b/>
        <sz val="12"/>
        <rFont val="Times New Roman"/>
        <family val="1"/>
      </rPr>
      <t>352</t>
    </r>
    <r>
      <rPr>
        <sz val="12"/>
        <rFont val="Times New Roman"/>
        <family val="1"/>
      </rPr>
      <t xml:space="preserve"> (policijos įranga)</t>
    </r>
  </si>
  <si>
    <r>
      <rPr>
        <b/>
        <sz val="12"/>
        <rFont val="Times New Roman"/>
        <family val="1"/>
      </rPr>
      <t>351</t>
    </r>
    <r>
      <rPr>
        <sz val="12"/>
        <rFont val="Times New Roman"/>
        <family val="1"/>
      </rPr>
      <t xml:space="preserve"> (avariniai ir apsaugos įrenginiai)</t>
    </r>
  </si>
  <si>
    <r>
      <rPr>
        <b/>
        <sz val="12"/>
        <rFont val="Times New Roman"/>
        <family val="1"/>
      </rPr>
      <t>349</t>
    </r>
    <r>
      <rPr>
        <sz val="12"/>
        <rFont val="Times New Roman"/>
        <family val="1"/>
      </rPr>
      <t xml:space="preserve"> (įvairi transporto įranga ir atsarginės dalys)</t>
    </r>
  </si>
  <si>
    <r>
      <rPr>
        <b/>
        <sz val="12"/>
        <rFont val="Times New Roman"/>
        <family val="1"/>
      </rPr>
      <t>347</t>
    </r>
    <r>
      <rPr>
        <sz val="12"/>
        <rFont val="Times New Roman"/>
        <family val="1"/>
      </rPr>
      <t xml:space="preserve"> (orlaiviai ir erdvėlaiviai)</t>
    </r>
  </si>
  <si>
    <r>
      <rPr>
        <b/>
        <sz val="12"/>
        <rFont val="Times New Roman"/>
        <family val="1"/>
      </rPr>
      <t>346</t>
    </r>
    <r>
      <rPr>
        <sz val="12"/>
        <rFont val="Times New Roman"/>
        <family val="1"/>
      </rPr>
      <t xml:space="preserve"> (geležinkelio ir tramvajaus lokomotyvai, riedmenys ir jungiamosios dalys)</t>
    </r>
  </si>
  <si>
    <r>
      <rPr>
        <b/>
        <sz val="12"/>
        <rFont val="Times New Roman"/>
        <family val="1"/>
      </rPr>
      <t>345</t>
    </r>
    <r>
      <rPr>
        <sz val="12"/>
        <rFont val="Times New Roman"/>
        <family val="1"/>
      </rPr>
      <t xml:space="preserve"> (laivai ir valtys)</t>
    </r>
  </si>
  <si>
    <r>
      <rPr>
        <b/>
        <sz val="12"/>
        <rFont val="Times New Roman"/>
        <family val="1"/>
      </rPr>
      <t>342</t>
    </r>
    <r>
      <rPr>
        <sz val="12"/>
        <rFont val="Times New Roman"/>
        <family val="1"/>
      </rPr>
      <t xml:space="preserve"> (automobilių kėbulai, priekabos arba puspriekabės)</t>
    </r>
  </si>
  <si>
    <r>
      <rPr>
        <b/>
        <sz val="12"/>
        <rFont val="Times New Roman"/>
        <family val="1"/>
      </rPr>
      <t>343</t>
    </r>
    <r>
      <rPr>
        <sz val="12"/>
        <rFont val="Times New Roman"/>
        <family val="1"/>
      </rPr>
      <t xml:space="preserve"> (transporto priemonių ir jų variklių dalys ir pagalbiniai reikmenys)</t>
    </r>
  </si>
  <si>
    <r>
      <rPr>
        <b/>
        <sz val="12"/>
        <rFont val="Times New Roman"/>
        <family val="1"/>
      </rPr>
      <t>344</t>
    </r>
    <r>
      <rPr>
        <sz val="12"/>
        <rFont val="Times New Roman"/>
        <family val="1"/>
      </rPr>
      <t xml:space="preserve"> (motociklai, dviračiai ir šoninės priekabos)</t>
    </r>
  </si>
  <si>
    <t>VISO</t>
  </si>
  <si>
    <t>Numatoma prekių suma</t>
  </si>
  <si>
    <t>Numatoma paslaugų suma</t>
  </si>
  <si>
    <t>Numatoma darbų suma</t>
  </si>
  <si>
    <t>NUMATOMA KAINA, EUR BE PVM</t>
  </si>
  <si>
    <t>FAKTINĖ VERTĖ, EUR BE PVM</t>
  </si>
  <si>
    <t>NUMATOMA VERTĖ, EUR BE PVM</t>
  </si>
  <si>
    <t xml:space="preserve">FAKTINĖ VERTĖ, EUR BE PVM </t>
  </si>
  <si>
    <t>Varžų matavimas</t>
  </si>
  <si>
    <t>Transporto draudimas</t>
  </si>
  <si>
    <t>500  Remonto ir priežiūros prekės</t>
  </si>
  <si>
    <t>VISO 500</t>
  </si>
  <si>
    <t>PASTABOS pažymos Nr.</t>
  </si>
  <si>
    <r>
      <t xml:space="preserve">422 </t>
    </r>
    <r>
      <rPr>
        <sz val="12"/>
        <rFont val="Times New Roman"/>
        <family val="1"/>
      </rPr>
      <t>(buities įranga)</t>
    </r>
  </si>
  <si>
    <r>
      <rPr>
        <b/>
        <sz val="12"/>
        <rFont val="Times New Roman"/>
        <family val="1"/>
      </rPr>
      <t>311</t>
    </r>
    <r>
      <rPr>
        <sz val="12"/>
        <rFont val="Times New Roman"/>
        <family val="1"/>
      </rPr>
      <t xml:space="preserve"> (elektros varikliai, generatoriai ir transformatoriai)</t>
    </r>
  </si>
  <si>
    <t xml:space="preserve">VISO </t>
  </si>
  <si>
    <t>KELMĖS RAJONO PAKRAŽANČIO GIMNAZIJOS  2016 METŲ NUMATOMOS PREKIŲ PIRKIMO VERTĖS</t>
  </si>
  <si>
    <t>Kavos aparatas</t>
  </si>
  <si>
    <t>MVP apklausos būdu</t>
  </si>
  <si>
    <t>administr.</t>
  </si>
  <si>
    <t>PIGU LT Nr.8072783   2016-01-7</t>
  </si>
  <si>
    <t>Nr.1</t>
  </si>
  <si>
    <t>Biblioteka</t>
  </si>
  <si>
    <t>Ūkinė dalis</t>
  </si>
  <si>
    <t>Nr.4</t>
  </si>
  <si>
    <t>Nr.5</t>
  </si>
  <si>
    <t>Nr.6</t>
  </si>
  <si>
    <t>Nr.7</t>
  </si>
  <si>
    <t>Mokymo priemonės</t>
  </si>
  <si>
    <r>
      <rPr>
        <b/>
        <sz val="12"/>
        <rFont val="Times New Roman"/>
        <family val="1"/>
      </rPr>
      <t>391</t>
    </r>
    <r>
      <rPr>
        <sz val="12"/>
        <rFont val="Times New Roman"/>
        <family val="1"/>
      </rPr>
      <t xml:space="preserve"> (baldai , mokymo priemonės)</t>
    </r>
  </si>
  <si>
    <t>Nr.8</t>
  </si>
  <si>
    <t>Estradinių būgnų komplektas ir čarlio lėkštės</t>
  </si>
  <si>
    <t>Dūdų orkestras</t>
  </si>
  <si>
    <t>Pirkimo-pardavimo sutartis 2016-02-22</t>
  </si>
  <si>
    <t>Nr.11</t>
  </si>
  <si>
    <t>Ūkinė</t>
  </si>
  <si>
    <t>Nr.12</t>
  </si>
  <si>
    <t>Nr.2</t>
  </si>
  <si>
    <t>Nr.10</t>
  </si>
  <si>
    <t>Nr.13</t>
  </si>
  <si>
    <t>Deratizacija ir mechaninė dezinsekcija</t>
  </si>
  <si>
    <t>Sutartis Nr.174-3    2016-02-01</t>
  </si>
  <si>
    <t>Nr.9</t>
  </si>
  <si>
    <t>Kvalifikacijos kėlimas pedagogams</t>
  </si>
  <si>
    <t>administracija</t>
  </si>
  <si>
    <t>Nr.16</t>
  </si>
  <si>
    <t>ŠVC Nr.19267, 2016-02-12</t>
  </si>
  <si>
    <t>Kvalifikacijos kėlimas darbuotojams</t>
  </si>
  <si>
    <t>Nr.17</t>
  </si>
  <si>
    <t xml:space="preserve"> KELMĖS R.PAKRAŽANČIO  GIMNAZIJA   2016   METŲ NUMATOMOS PASLAUGŲ PIRKIMO VERTĖS</t>
  </si>
  <si>
    <r>
      <rPr>
        <b/>
        <sz val="12"/>
        <rFont val="Times New Roman"/>
        <family val="1"/>
      </rPr>
      <t>20 kategorija</t>
    </r>
    <r>
      <rPr>
        <sz val="12"/>
        <rFont val="Times New Roman"/>
        <family val="1"/>
      </rPr>
      <t xml:space="preserve"> ( transporto paslaugos)</t>
    </r>
  </si>
  <si>
    <t>Mokyklinio autobusiuko techninė ekspertizė</t>
  </si>
  <si>
    <t>Ser 500 Nr.0022042 2016-02-19</t>
  </si>
  <si>
    <t>Mokyklinio autobusiuko registracija</t>
  </si>
  <si>
    <t>SLKM 006269  2016-02-19</t>
  </si>
  <si>
    <t>Nr.15</t>
  </si>
  <si>
    <t>SMC Nr.1812, 2016-01-22</t>
  </si>
  <si>
    <t>Nr.3</t>
  </si>
  <si>
    <t>*</t>
  </si>
  <si>
    <t>SUMM 00003580 2016-01-29</t>
  </si>
  <si>
    <t>Padangos hermetizavimas</t>
  </si>
  <si>
    <t>sąsk.PAI601 Nr.217 2016-01-29</t>
  </si>
  <si>
    <t>sąsk.DR Nr.08 2016-02-08</t>
  </si>
  <si>
    <t>Kvalifikacijos kėlimas ped.konferencija</t>
  </si>
  <si>
    <t>smc Nr.1834 2016-02-22</t>
  </si>
  <si>
    <t>Kv. Kėlimas pedagogams 3 seminarai</t>
  </si>
  <si>
    <t>Nr.SE 0229/13 2016-02-29</t>
  </si>
  <si>
    <t>SMC Nr.1844 2016-04-12</t>
  </si>
  <si>
    <t>Nr.18</t>
  </si>
  <si>
    <t>Mokinių maitinimo paslauga su patalpų nuoma</t>
  </si>
  <si>
    <t xml:space="preserve"> sut.Nr.8 Sut. Nr.8/1  2016-05-27</t>
  </si>
  <si>
    <t>Prot.Nr.VP-2</t>
  </si>
  <si>
    <t>sut.03/298196468 TIA Nr.298196468  2016-08-29</t>
  </si>
  <si>
    <t>Nr.37</t>
  </si>
  <si>
    <t>sut.MS1511161  2016-01-04</t>
  </si>
  <si>
    <t>805 (Bilietai )</t>
  </si>
  <si>
    <t xml:space="preserve">Bilietai LITEXPO </t>
  </si>
  <si>
    <t>sąsk.NBP-M1121234 2016-02-01</t>
  </si>
  <si>
    <t>Protokolas Nr2</t>
  </si>
  <si>
    <t>Valymo priemonė (nukalkintojas)</t>
  </si>
  <si>
    <t>VPA Nr.0009471  2016-02-18</t>
  </si>
  <si>
    <t>Sut.Nr.LM-16-7  2016-03-23</t>
  </si>
  <si>
    <t>Vadovėliai (lietuvių kalba 9kl.)</t>
  </si>
  <si>
    <t>Vadovėliai (literatūra  9kl.)</t>
  </si>
  <si>
    <t>507 (stiklo paketai)</t>
  </si>
  <si>
    <t>Stiklo paketų pirkimas su pakeitimu</t>
  </si>
  <si>
    <t>sut. Nr.ROLL16/138  2016-06-22</t>
  </si>
  <si>
    <t>Nr.21</t>
  </si>
  <si>
    <t>sąsk.PIGU-LT Nr.2736359 2016-07-09</t>
  </si>
  <si>
    <t>Nr.22</t>
  </si>
  <si>
    <t>Biuro reikmenys</t>
  </si>
  <si>
    <t>sąsk.GRA Nr.000461 2016-08-19</t>
  </si>
  <si>
    <t>Nr.24</t>
  </si>
  <si>
    <t>pradinukai</t>
  </si>
  <si>
    <t>sąsk.Nr.AVANS 1231 2016-08-24</t>
  </si>
  <si>
    <t>Nr.25</t>
  </si>
  <si>
    <t>VISO 221</t>
  </si>
  <si>
    <t>222  (laikraščiai, dienraščiai, periodiniai leidiniai ir žurnalai)</t>
  </si>
  <si>
    <t>Laikraščiai žurnalai</t>
  </si>
  <si>
    <t>sąsk. IS320120001937 2016-08-24</t>
  </si>
  <si>
    <t>Nr.27</t>
  </si>
  <si>
    <t>Laikraštis Bičiulis</t>
  </si>
  <si>
    <t>sąsk. IS320130001709 2016-08-25</t>
  </si>
  <si>
    <t>Nr.28</t>
  </si>
  <si>
    <t>Foto darbų reikmenys</t>
  </si>
  <si>
    <t>sąsk.AD Nr.8115 2016-08-30</t>
  </si>
  <si>
    <t>Nr.29</t>
  </si>
  <si>
    <t>Vadovėliai (matematika)</t>
  </si>
  <si>
    <t>sąsk.MK-84481  2016-09-14</t>
  </si>
  <si>
    <t>Nr.33</t>
  </si>
  <si>
    <t>Vadovėliai (biologija)</t>
  </si>
  <si>
    <t>Sąs. AKSF 97189507 2016-09-19</t>
  </si>
  <si>
    <t>Nr.34</t>
  </si>
  <si>
    <t>V adovėliai (rusų k.)</t>
  </si>
  <si>
    <t>sąsk.AKSF 97190386 2016-09-22</t>
  </si>
  <si>
    <t>Nr.36</t>
  </si>
  <si>
    <t>Laikraščiai,dienraščiai,periodiniai leidiniai</t>
  </si>
  <si>
    <t>sąsk. PPB 1609001334   2016-09-30</t>
  </si>
  <si>
    <t>Nr.38</t>
  </si>
  <si>
    <t>Mokymo priemonės PUG</t>
  </si>
  <si>
    <t>sąsk. Nr.U33003 2016-08-24</t>
  </si>
  <si>
    <t>Nr26</t>
  </si>
  <si>
    <t>sąsk.Nr.0000218042  2016-09-22</t>
  </si>
  <si>
    <t>Nr.35</t>
  </si>
  <si>
    <t>Oro filtras žolepjovei</t>
  </si>
  <si>
    <t>ūkinė dalis</t>
  </si>
  <si>
    <t>sąsk. ZML 1000 2016-08-31</t>
  </si>
  <si>
    <t>Nr.30</t>
  </si>
  <si>
    <t>Diržas žolepjovei</t>
  </si>
  <si>
    <t>sąsk.ZML 10011  2016-09-06</t>
  </si>
  <si>
    <t>Nr.32</t>
  </si>
  <si>
    <t>W CRAFTER tachografo, greičio r. patikra</t>
  </si>
  <si>
    <t xml:space="preserve">sąsk.TACNr.48922016-07-29 </t>
  </si>
  <si>
    <t>Nr.23</t>
  </si>
  <si>
    <t>Galinis durų laikiklis W CRAFTER</t>
  </si>
  <si>
    <t>sąs. PAI602 Nr.0127 2016-02-26</t>
  </si>
  <si>
    <t>Nr.14</t>
  </si>
  <si>
    <t>Galinis durų ženklas W CRAFTER</t>
  </si>
  <si>
    <t>sąs PAI604 Nr.0186 2016-04-28</t>
  </si>
  <si>
    <t>Nr.19</t>
  </si>
  <si>
    <t>Autobusiuko W CRAFTER remontas</t>
  </si>
  <si>
    <t>sąsk.PAI606 Nr.0007 2016-06-03</t>
  </si>
  <si>
    <t>Nr.20</t>
  </si>
  <si>
    <t>W CRAFTER lemputės, dažai ratlank</t>
  </si>
  <si>
    <t>sąsk. PAI608 Nr.0161 2016-08-31</t>
  </si>
  <si>
    <t>Nr.31</t>
  </si>
  <si>
    <t>Projektui ,,sniego gniūžtė"mokymo paslauga</t>
  </si>
  <si>
    <t>Nr.16-12-05-01/19  2016-12-05</t>
  </si>
  <si>
    <t>Nr.48</t>
  </si>
  <si>
    <t>Vadovėliai (lietuvių klb.,literatūra)</t>
  </si>
  <si>
    <t>Nr.40</t>
  </si>
  <si>
    <t>sąsk.Nr.80013411000   2016-10-18</t>
  </si>
  <si>
    <t>Projektui,,Sniego gniūžtė"kanceliar.prekės</t>
  </si>
  <si>
    <t>iš projekto</t>
  </si>
  <si>
    <t>sąsk.KNYP Nr.001486 2016-12-06</t>
  </si>
  <si>
    <t xml:space="preserve">    KNYPNr. 001440 2016-11-15</t>
  </si>
  <si>
    <t>Nr.41</t>
  </si>
  <si>
    <t>2017m.Prenumerata (6 mėn)</t>
  </si>
  <si>
    <t>sąsk.IS320130001859   2016-11-13</t>
  </si>
  <si>
    <t>Nr. 42</t>
  </si>
  <si>
    <t>biblioteka</t>
  </si>
  <si>
    <t>sąsk.16311128  2016-11-22</t>
  </si>
  <si>
    <t>Nr.43</t>
  </si>
  <si>
    <t>Projektui,, Sniego gniūžtė"maisto produktai</t>
  </si>
  <si>
    <t>projektas</t>
  </si>
  <si>
    <t>Sąsk.EKO 000522  2016-12-09</t>
  </si>
  <si>
    <t>Nr.47</t>
  </si>
  <si>
    <t>Projektui,,Sniego gniūžtė"priemonės dek.gam. dekoracijos</t>
  </si>
  <si>
    <t xml:space="preserve">sąsk.GE Nr.1747    2016-11-22 </t>
  </si>
  <si>
    <t>Nr.44</t>
  </si>
  <si>
    <t>Projekto,,Sniego gniūžtė" elektos prek</t>
  </si>
  <si>
    <t>Sąsk.LK Nr.03022       2016-12-05</t>
  </si>
  <si>
    <t>Nr.45</t>
  </si>
  <si>
    <t>Buities reikmenys technologijų kab.</t>
  </si>
  <si>
    <t>tech.kab</t>
  </si>
  <si>
    <t>sąsk.  GLPO9 Nr.0000754</t>
  </si>
  <si>
    <t>Nr.49</t>
  </si>
  <si>
    <t>Spausdintuvo aptarnavimas ir remont</t>
  </si>
  <si>
    <t>administrac</t>
  </si>
  <si>
    <t>sut. Nr.TSC15/16/20      2016-12-06</t>
  </si>
  <si>
    <t>Nr.50</t>
  </si>
  <si>
    <t>MS1511161 2016-01-04</t>
  </si>
  <si>
    <t>Nr 51</t>
  </si>
  <si>
    <t>Bibliotekos dienoraštis</t>
  </si>
  <si>
    <t>sąsk.FRS Nr.004017    2016-12-20</t>
  </si>
  <si>
    <t>Nr.52</t>
  </si>
  <si>
    <t>Proj.,,Sniego gniūžtė"dažai sp.ir atmin</t>
  </si>
  <si>
    <t>Komp. įrangos ir detalių pirkimas</t>
  </si>
  <si>
    <t>Proj,,Sniego gniūžtė"v.indai ir higien.prekės</t>
  </si>
  <si>
    <t>sąsk.SM Nr.07664  2016-12-05</t>
  </si>
  <si>
    <t>Nr.46</t>
  </si>
  <si>
    <t>sąsk.AD Nr.8384  2016-12-21</t>
  </si>
  <si>
    <t>Nr.53</t>
  </si>
  <si>
    <t>Moklinio autob.WCRAFTER rem.ir aptar</t>
  </si>
  <si>
    <t>Sutartis Nr.16-4    2016-09-01</t>
  </si>
  <si>
    <t xml:space="preserve">Nr.39 </t>
  </si>
  <si>
    <t>Kopijavimo pop.blizgūs lapai</t>
  </si>
  <si>
    <t>sąsk.AD Nr.8408 2016-12-27</t>
  </si>
  <si>
    <t>Nr.54</t>
  </si>
  <si>
    <t>2016 METŲ NUMATOMOS DARBŲ PIRKIMO VERTĖS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</si>
</sst>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L_t"/>
    <numFmt numFmtId="165" formatCode="#,##0.00\ &quot;Lt&quot;"/>
    <numFmt numFmtId="166" formatCode="0.00;[Red]0.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i/>
      <sz val="12"/>
      <name val="Times New Roman"/>
      <family val="1"/>
    </font>
    <font>
      <sz val="8"/>
      <name val="Arial"/>
      <family val="2"/>
    </font>
    <font>
      <vertAlign val="superscript"/>
      <sz val="12"/>
      <name val="Times New Roman"/>
      <family val="1"/>
    </font>
    <font>
      <sz val="11"/>
      <name val="Times New Roman"/>
      <family val="1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2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9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0" fontId="2" fillId="0" borderId="1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4" fontId="2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4" fontId="2" fillId="0" borderId="10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2" fontId="2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4" fontId="2" fillId="0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4" fontId="2" fillId="0" borderId="0" xfId="0" applyNumberFormat="1" applyFont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58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left" wrapText="1"/>
    </xf>
    <xf numFmtId="4" fontId="2" fillId="0" borderId="12" xfId="0" applyNumberFormat="1" applyFont="1" applyFill="1" applyBorder="1" applyAlignment="1">
      <alignment wrapText="1"/>
    </xf>
    <xf numFmtId="4" fontId="2" fillId="0" borderId="1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4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Border="1" applyAlignment="1">
      <alignment/>
    </xf>
    <xf numFmtId="4" fontId="2" fillId="24" borderId="10" xfId="0" applyNumberFormat="1" applyFont="1" applyFill="1" applyBorder="1" applyAlignment="1">
      <alignment wrapText="1"/>
    </xf>
    <xf numFmtId="0" fontId="2" fillId="24" borderId="10" xfId="0" applyFont="1" applyFill="1" applyBorder="1" applyAlignment="1">
      <alignment horizontal="right" wrapText="1"/>
    </xf>
    <xf numFmtId="4" fontId="2" fillId="0" borderId="18" xfId="0" applyNumberFormat="1" applyFont="1" applyFill="1" applyBorder="1" applyAlignment="1">
      <alignment horizontal="left" vertical="top" wrapText="1"/>
    </xf>
    <xf numFmtId="4" fontId="2" fillId="0" borderId="13" xfId="0" applyNumberFormat="1" applyFont="1" applyFill="1" applyBorder="1" applyAlignment="1">
      <alignment wrapText="1"/>
    </xf>
    <xf numFmtId="0" fontId="2" fillId="25" borderId="10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4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14" fontId="2" fillId="0" borderId="12" xfId="0" applyNumberFormat="1" applyFont="1" applyFill="1" applyBorder="1" applyAlignment="1">
      <alignment wrapText="1"/>
    </xf>
    <xf numFmtId="14" fontId="2" fillId="0" borderId="12" xfId="0" applyNumberFormat="1" applyFont="1" applyFill="1" applyBorder="1" applyAlignment="1">
      <alignment horizontal="left" wrapText="1"/>
    </xf>
    <xf numFmtId="2" fontId="3" fillId="0" borderId="10" xfId="0" applyNumberFormat="1" applyFont="1" applyBorder="1" applyAlignment="1">
      <alignment/>
    </xf>
    <xf numFmtId="0" fontId="2" fillId="0" borderId="19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wrapText="1"/>
    </xf>
    <xf numFmtId="4" fontId="2" fillId="0" borderId="14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4" fontId="2" fillId="0" borderId="13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/>
    </xf>
    <xf numFmtId="4" fontId="2" fillId="0" borderId="13" xfId="0" applyNumberFormat="1" applyFont="1" applyBorder="1" applyAlignment="1">
      <alignment horizontal="right" wrapText="1"/>
    </xf>
    <xf numFmtId="4" fontId="2" fillId="0" borderId="13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 wrapText="1"/>
    </xf>
    <xf numFmtId="4" fontId="2" fillId="0" borderId="21" xfId="0" applyNumberFormat="1" applyFont="1" applyFill="1" applyBorder="1" applyAlignment="1">
      <alignment horizontal="right" wrapText="1"/>
    </xf>
    <xf numFmtId="4" fontId="2" fillId="0" borderId="0" xfId="0" applyNumberFormat="1" applyFont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wrapText="1"/>
    </xf>
    <xf numFmtId="14" fontId="2" fillId="0" borderId="10" xfId="0" applyNumberFormat="1" applyFont="1" applyFill="1" applyBorder="1" applyAlignment="1">
      <alignment horizontal="left" wrapText="1"/>
    </xf>
    <xf numFmtId="14" fontId="2" fillId="0" borderId="19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65" fontId="2" fillId="0" borderId="11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14" fontId="2" fillId="0" borderId="23" xfId="0" applyNumberFormat="1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4" fontId="13" fillId="0" borderId="10" xfId="0" applyNumberFormat="1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15" fillId="0" borderId="10" xfId="0" applyFont="1" applyBorder="1" applyAlignment="1">
      <alignment/>
    </xf>
    <xf numFmtId="0" fontId="2" fillId="0" borderId="11" xfId="55" applyFont="1" applyFill="1" applyBorder="1" applyAlignment="1">
      <alignment horizontal="left" wrapText="1"/>
      <protection/>
    </xf>
    <xf numFmtId="0" fontId="2" fillId="0" borderId="0" xfId="55" applyFont="1" applyFill="1" applyBorder="1" applyAlignment="1">
      <alignment horizontal="left" wrapText="1"/>
      <protection/>
    </xf>
    <xf numFmtId="0" fontId="2" fillId="24" borderId="10" xfId="0" applyFont="1" applyFill="1" applyBorder="1" applyAlignment="1">
      <alignment horizontal="left" wrapText="1"/>
    </xf>
    <xf numFmtId="165" fontId="2" fillId="0" borderId="11" xfId="0" applyNumberFormat="1" applyFont="1" applyFill="1" applyBorder="1" applyAlignment="1">
      <alignment horizontal="left" wrapText="1"/>
    </xf>
    <xf numFmtId="165" fontId="2" fillId="0" borderId="10" xfId="0" applyNumberFormat="1" applyFont="1" applyFill="1" applyBorder="1" applyAlignment="1">
      <alignment horizontal="left" wrapText="1"/>
    </xf>
    <xf numFmtId="0" fontId="14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166" fontId="2" fillId="0" borderId="10" xfId="0" applyNumberFormat="1" applyFont="1" applyFill="1" applyBorder="1" applyAlignment="1">
      <alignment horizontal="left" vertical="top" wrapText="1"/>
    </xf>
    <xf numFmtId="166" fontId="2" fillId="0" borderId="10" xfId="0" applyNumberFormat="1" applyFont="1" applyFill="1" applyBorder="1" applyAlignment="1">
      <alignment wrapText="1"/>
    </xf>
    <xf numFmtId="166" fontId="2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7" fillId="26" borderId="18" xfId="0" applyFont="1" applyFill="1" applyBorder="1" applyAlignment="1">
      <alignment horizontal="center" vertical="center"/>
    </xf>
    <xf numFmtId="0" fontId="11" fillId="26" borderId="10" xfId="0" applyFont="1" applyFill="1" applyBorder="1" applyAlignment="1">
      <alignment horizontal="left" vertical="top" wrapText="1"/>
    </xf>
    <xf numFmtId="4" fontId="11" fillId="26" borderId="10" xfId="0" applyNumberFormat="1" applyFont="1" applyFill="1" applyBorder="1" applyAlignment="1">
      <alignment wrapText="1"/>
    </xf>
    <xf numFmtId="0" fontId="11" fillId="26" borderId="10" xfId="0" applyFont="1" applyFill="1" applyBorder="1" applyAlignment="1">
      <alignment horizontal="right" wrapText="1"/>
    </xf>
    <xf numFmtId="0" fontId="11" fillId="26" borderId="12" xfId="0" applyFont="1" applyFill="1" applyBorder="1" applyAlignment="1">
      <alignment horizontal="center" vertical="center" wrapText="1"/>
    </xf>
    <xf numFmtId="0" fontId="11" fillId="26" borderId="12" xfId="0" applyFont="1" applyFill="1" applyBorder="1" applyAlignment="1">
      <alignment horizontal="left" wrapText="1"/>
    </xf>
    <xf numFmtId="0" fontId="11" fillId="26" borderId="10" xfId="0" applyFont="1" applyFill="1" applyBorder="1" applyAlignment="1">
      <alignment/>
    </xf>
    <xf numFmtId="0" fontId="2" fillId="0" borderId="23" xfId="0" applyFont="1" applyBorder="1" applyAlignment="1">
      <alignment/>
    </xf>
    <xf numFmtId="0" fontId="17" fillId="26" borderId="10" xfId="0" applyFont="1" applyFill="1" applyBorder="1" applyAlignment="1">
      <alignment horizontal="left" vertical="top" wrapText="1"/>
    </xf>
    <xf numFmtId="0" fontId="17" fillId="26" borderId="10" xfId="0" applyFont="1" applyFill="1" applyBorder="1" applyAlignment="1">
      <alignment horizontal="right" wrapText="1"/>
    </xf>
    <xf numFmtId="0" fontId="17" fillId="26" borderId="12" xfId="0" applyFont="1" applyFill="1" applyBorder="1" applyAlignment="1">
      <alignment horizontal="center" vertical="center" wrapText="1"/>
    </xf>
    <xf numFmtId="0" fontId="17" fillId="26" borderId="12" xfId="0" applyFont="1" applyFill="1" applyBorder="1" applyAlignment="1">
      <alignment horizontal="left" wrapText="1"/>
    </xf>
    <xf numFmtId="0" fontId="17" fillId="26" borderId="10" xfId="0" applyFont="1" applyFill="1" applyBorder="1" applyAlignment="1">
      <alignment/>
    </xf>
    <xf numFmtId="4" fontId="13" fillId="0" borderId="0" xfId="0" applyNumberFormat="1" applyFont="1" applyAlignment="1">
      <alignment/>
    </xf>
    <xf numFmtId="0" fontId="18" fillId="0" borderId="0" xfId="0" applyFont="1" applyFill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49" fontId="17" fillId="26" borderId="25" xfId="0" applyNumberFormat="1" applyFont="1" applyFill="1" applyBorder="1" applyAlignment="1">
      <alignment horizontal="center" vertical="top"/>
    </xf>
    <xf numFmtId="0" fontId="11" fillId="26" borderId="25" xfId="0" applyFont="1" applyFill="1" applyBorder="1" applyAlignment="1">
      <alignment horizontal="left" wrapText="1"/>
    </xf>
    <xf numFmtId="4" fontId="11" fillId="26" borderId="25" xfId="0" applyNumberFormat="1" applyFont="1" applyFill="1" applyBorder="1" applyAlignment="1">
      <alignment horizontal="right" wrapText="1"/>
    </xf>
    <xf numFmtId="0" fontId="11" fillId="26" borderId="25" xfId="0" applyFont="1" applyFill="1" applyBorder="1" applyAlignment="1">
      <alignment horizontal="center" vertical="top" wrapText="1"/>
    </xf>
    <xf numFmtId="0" fontId="11" fillId="26" borderId="26" xfId="0" applyFont="1" applyFill="1" applyBorder="1" applyAlignment="1">
      <alignment horizontal="left" wrapText="1"/>
    </xf>
    <xf numFmtId="0" fontId="11" fillId="26" borderId="25" xfId="0" applyFont="1" applyFill="1" applyBorder="1" applyAlignment="1">
      <alignment/>
    </xf>
    <xf numFmtId="0" fontId="11" fillId="26" borderId="13" xfId="0" applyFont="1" applyFill="1" applyBorder="1" applyAlignment="1">
      <alignment horizontal="left" wrapText="1"/>
    </xf>
    <xf numFmtId="4" fontId="11" fillId="26" borderId="13" xfId="0" applyNumberFormat="1" applyFont="1" applyFill="1" applyBorder="1" applyAlignment="1">
      <alignment horizontal="right" wrapText="1"/>
    </xf>
    <xf numFmtId="49" fontId="17" fillId="26" borderId="27" xfId="0" applyNumberFormat="1" applyFont="1" applyFill="1" applyBorder="1" applyAlignment="1">
      <alignment horizontal="center" vertical="top"/>
    </xf>
    <xf numFmtId="0" fontId="11" fillId="26" borderId="27" xfId="0" applyFont="1" applyFill="1" applyBorder="1" applyAlignment="1">
      <alignment horizontal="left" wrapText="1"/>
    </xf>
    <xf numFmtId="4" fontId="11" fillId="26" borderId="27" xfId="0" applyNumberFormat="1" applyFont="1" applyFill="1" applyBorder="1" applyAlignment="1">
      <alignment horizontal="right" wrapText="1"/>
    </xf>
    <xf numFmtId="0" fontId="11" fillId="26" borderId="27" xfId="0" applyFont="1" applyFill="1" applyBorder="1" applyAlignment="1">
      <alignment horizontal="center" vertical="top" wrapText="1"/>
    </xf>
    <xf numFmtId="0" fontId="11" fillId="26" borderId="28" xfId="0" applyFont="1" applyFill="1" applyBorder="1" applyAlignment="1">
      <alignment horizontal="left" wrapText="1"/>
    </xf>
    <xf numFmtId="0" fontId="17" fillId="26" borderId="25" xfId="0" applyNumberFormat="1" applyFont="1" applyFill="1" applyBorder="1" applyAlignment="1">
      <alignment horizontal="center" vertical="top"/>
    </xf>
    <xf numFmtId="2" fontId="11" fillId="26" borderId="26" xfId="0" applyNumberFormat="1" applyFont="1" applyFill="1" applyBorder="1" applyAlignment="1">
      <alignment horizontal="left" wrapText="1"/>
    </xf>
    <xf numFmtId="0" fontId="17" fillId="26" borderId="25" xfId="0" applyFont="1" applyFill="1" applyBorder="1" applyAlignment="1">
      <alignment/>
    </xf>
    <xf numFmtId="49" fontId="17" fillId="26" borderId="25" xfId="0" applyNumberFormat="1" applyFont="1" applyFill="1" applyBorder="1" applyAlignment="1">
      <alignment horizontal="center" vertical="top" wrapText="1"/>
    </xf>
    <xf numFmtId="0" fontId="11" fillId="26" borderId="26" xfId="0" applyFont="1" applyFill="1" applyBorder="1" applyAlignment="1">
      <alignment horizontal="center" vertical="top" wrapText="1"/>
    </xf>
    <xf numFmtId="4" fontId="2" fillId="0" borderId="11" xfId="0" applyNumberFormat="1" applyFont="1" applyBorder="1" applyAlignment="1">
      <alignment/>
    </xf>
    <xf numFmtId="14" fontId="2" fillId="0" borderId="11" xfId="0" applyNumberFormat="1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11" fillId="26" borderId="10" xfId="0" applyFont="1" applyFill="1" applyBorder="1" applyAlignment="1">
      <alignment wrapText="1"/>
    </xf>
    <xf numFmtId="4" fontId="11" fillId="26" borderId="18" xfId="0" applyNumberFormat="1" applyFont="1" applyFill="1" applyBorder="1" applyAlignment="1">
      <alignment horizontal="left" vertical="top" wrapText="1"/>
    </xf>
    <xf numFmtId="166" fontId="11" fillId="26" borderId="10" xfId="0" applyNumberFormat="1" applyFont="1" applyFill="1" applyBorder="1" applyAlignment="1">
      <alignment/>
    </xf>
    <xf numFmtId="14" fontId="11" fillId="26" borderId="12" xfId="0" applyNumberFormat="1" applyFont="1" applyFill="1" applyBorder="1" applyAlignment="1">
      <alignment wrapText="1"/>
    </xf>
    <xf numFmtId="0" fontId="17" fillId="26" borderId="10" xfId="0" applyFont="1" applyFill="1" applyBorder="1" applyAlignment="1">
      <alignment wrapText="1"/>
    </xf>
    <xf numFmtId="0" fontId="11" fillId="26" borderId="10" xfId="0" applyFont="1" applyFill="1" applyBorder="1" applyAlignment="1">
      <alignment horizontal="left" wrapText="1"/>
    </xf>
    <xf numFmtId="4" fontId="11" fillId="26" borderId="10" xfId="0" applyNumberFormat="1" applyFont="1" applyFill="1" applyBorder="1" applyAlignment="1">
      <alignment horizontal="left" vertical="top" wrapText="1"/>
    </xf>
    <xf numFmtId="0" fontId="11" fillId="26" borderId="11" xfId="0" applyFont="1" applyFill="1" applyBorder="1" applyAlignment="1">
      <alignment wrapText="1"/>
    </xf>
    <xf numFmtId="0" fontId="2" fillId="26" borderId="11" xfId="0" applyFont="1" applyFill="1" applyBorder="1" applyAlignment="1">
      <alignment wrapText="1"/>
    </xf>
    <xf numFmtId="0" fontId="2" fillId="26" borderId="10" xfId="0" applyFont="1" applyFill="1" applyBorder="1" applyAlignment="1">
      <alignment/>
    </xf>
    <xf numFmtId="14" fontId="2" fillId="26" borderId="12" xfId="0" applyNumberFormat="1" applyFont="1" applyFill="1" applyBorder="1" applyAlignment="1">
      <alignment wrapText="1"/>
    </xf>
    <xf numFmtId="0" fontId="2" fillId="26" borderId="10" xfId="0" applyFont="1" applyFill="1" applyBorder="1" applyAlignment="1">
      <alignment wrapText="1"/>
    </xf>
    <xf numFmtId="0" fontId="17" fillId="26" borderId="10" xfId="0" applyFont="1" applyFill="1" applyBorder="1" applyAlignment="1">
      <alignment horizontal="center" vertical="center" wrapText="1"/>
    </xf>
    <xf numFmtId="0" fontId="17" fillId="26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49" fontId="2" fillId="24" borderId="17" xfId="0" applyNumberFormat="1" applyFont="1" applyFill="1" applyBorder="1" applyAlignment="1">
      <alignment vertical="top" wrapText="1"/>
    </xf>
    <xf numFmtId="14" fontId="2" fillId="0" borderId="11" xfId="0" applyNumberFormat="1" applyFont="1" applyFill="1" applyBorder="1" applyAlignment="1">
      <alignment/>
    </xf>
    <xf numFmtId="14" fontId="2" fillId="0" borderId="11" xfId="0" applyNumberFormat="1" applyFont="1" applyFill="1" applyBorder="1" applyAlignment="1">
      <alignment horizontal="left"/>
    </xf>
    <xf numFmtId="14" fontId="2" fillId="0" borderId="12" xfId="0" applyNumberFormat="1" applyFont="1" applyBorder="1" applyAlignment="1">
      <alignment horizontal="left" wrapText="1"/>
    </xf>
    <xf numFmtId="0" fontId="3" fillId="10" borderId="10" xfId="0" applyFont="1" applyFill="1" applyBorder="1" applyAlignment="1">
      <alignment horizontal="center" vertical="center" wrapText="1"/>
    </xf>
    <xf numFmtId="4" fontId="3" fillId="10" borderId="10" xfId="0" applyNumberFormat="1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wrapText="1"/>
    </xf>
    <xf numFmtId="0" fontId="16" fillId="0" borderId="10" xfId="0" applyFont="1" applyBorder="1" applyAlignment="1">
      <alignment/>
    </xf>
    <xf numFmtId="49" fontId="2" fillId="24" borderId="15" xfId="0" applyNumberFormat="1" applyFont="1" applyFill="1" applyBorder="1" applyAlignment="1">
      <alignment vertical="top" wrapText="1"/>
    </xf>
    <xf numFmtId="4" fontId="2" fillId="0" borderId="15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/>
    </xf>
    <xf numFmtId="14" fontId="15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/>
    </xf>
    <xf numFmtId="14" fontId="16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49" fontId="3" fillId="27" borderId="10" xfId="0" applyNumberFormat="1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4" fontId="3" fillId="27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49" fontId="2" fillId="24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/>
    </xf>
    <xf numFmtId="0" fontId="14" fillId="0" borderId="10" xfId="0" applyFont="1" applyBorder="1" applyAlignment="1">
      <alignment/>
    </xf>
    <xf numFmtId="14" fontId="15" fillId="0" borderId="10" xfId="0" applyNumberFormat="1" applyFont="1" applyBorder="1" applyAlignment="1">
      <alignment wrapText="1"/>
    </xf>
    <xf numFmtId="0" fontId="15" fillId="0" borderId="11" xfId="0" applyFont="1" applyFill="1" applyBorder="1" applyAlignment="1">
      <alignment horizontal="center"/>
    </xf>
    <xf numFmtId="49" fontId="2" fillId="24" borderId="13" xfId="0" applyNumberFormat="1" applyFont="1" applyFill="1" applyBorder="1" applyAlignment="1">
      <alignment vertical="top" wrapText="1"/>
    </xf>
    <xf numFmtId="0" fontId="2" fillId="0" borderId="10" xfId="55" applyFont="1" applyFill="1" applyBorder="1" applyAlignment="1">
      <alignment horizontal="left" wrapText="1"/>
      <protection/>
    </xf>
    <xf numFmtId="49" fontId="17" fillId="26" borderId="13" xfId="0" applyNumberFormat="1" applyFont="1" applyFill="1" applyBorder="1" applyAlignment="1">
      <alignment horizontal="center" vertical="top"/>
    </xf>
    <xf numFmtId="0" fontId="2" fillId="26" borderId="10" xfId="0" applyFont="1" applyFill="1" applyBorder="1" applyAlignment="1">
      <alignment horizontal="left" wrapText="1"/>
    </xf>
    <xf numFmtId="4" fontId="2" fillId="26" borderId="10" xfId="0" applyNumberFormat="1" applyFont="1" applyFill="1" applyBorder="1" applyAlignment="1">
      <alignment horizontal="right"/>
    </xf>
    <xf numFmtId="0" fontId="2" fillId="26" borderId="10" xfId="55" applyFont="1" applyFill="1" applyBorder="1" applyAlignment="1">
      <alignment horizontal="left" wrapText="1"/>
      <protection/>
    </xf>
    <xf numFmtId="0" fontId="2" fillId="26" borderId="10" xfId="0" applyFont="1" applyFill="1" applyBorder="1" applyAlignment="1">
      <alignment horizontal="center" vertical="top" wrapText="1"/>
    </xf>
    <xf numFmtId="0" fontId="2" fillId="26" borderId="19" xfId="0" applyFont="1" applyFill="1" applyBorder="1" applyAlignment="1">
      <alignment horizontal="left" wrapText="1"/>
    </xf>
    <xf numFmtId="0" fontId="2" fillId="26" borderId="11" xfId="0" applyFont="1" applyFill="1" applyBorder="1" applyAlignment="1">
      <alignment/>
    </xf>
    <xf numFmtId="0" fontId="12" fillId="26" borderId="11" xfId="0" applyFont="1" applyFill="1" applyBorder="1" applyAlignment="1">
      <alignment horizontal="center"/>
    </xf>
    <xf numFmtId="49" fontId="17" fillId="26" borderId="10" xfId="0" applyNumberFormat="1" applyFont="1" applyFill="1" applyBorder="1" applyAlignment="1">
      <alignment horizontal="center" vertical="top"/>
    </xf>
    <xf numFmtId="49" fontId="3" fillId="24" borderId="15" xfId="0" applyNumberFormat="1" applyFont="1" applyFill="1" applyBorder="1" applyAlignment="1">
      <alignment vertical="top" wrapText="1"/>
    </xf>
    <xf numFmtId="0" fontId="2" fillId="0" borderId="15" xfId="0" applyFont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11" fillId="26" borderId="13" xfId="0" applyFont="1" applyFill="1" applyBorder="1" applyAlignment="1">
      <alignment horizontal="center" vertical="top" wrapText="1"/>
    </xf>
    <xf numFmtId="0" fontId="11" fillId="26" borderId="16" xfId="0" applyFont="1" applyFill="1" applyBorder="1" applyAlignment="1">
      <alignment horizontal="left" wrapText="1"/>
    </xf>
    <xf numFmtId="0" fontId="11" fillId="26" borderId="13" xfId="0" applyFont="1" applyFill="1" applyBorder="1" applyAlignment="1">
      <alignment/>
    </xf>
    <xf numFmtId="4" fontId="2" fillId="0" borderId="15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0" fontId="15" fillId="0" borderId="12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11" fillId="26" borderId="25" xfId="0" applyFont="1" applyFill="1" applyBorder="1" applyAlignment="1">
      <alignment horizontal="center"/>
    </xf>
    <xf numFmtId="0" fontId="0" fillId="0" borderId="15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49" fontId="2" fillId="24" borderId="17" xfId="0" applyNumberFormat="1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49" fontId="2" fillId="24" borderId="15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3" fillId="24" borderId="17" xfId="0" applyNumberFormat="1" applyFont="1" applyFill="1" applyBorder="1" applyAlignment="1">
      <alignment vertical="top" wrapText="1"/>
    </xf>
    <xf numFmtId="0" fontId="0" fillId="0" borderId="15" xfId="0" applyBorder="1" applyAlignment="1">
      <alignment wrapText="1"/>
    </xf>
    <xf numFmtId="164" fontId="18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19" fillId="0" borderId="15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49" fontId="2" fillId="0" borderId="17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164" fontId="18" fillId="0" borderId="0" xfId="0" applyNumberFormat="1" applyFont="1" applyFill="1" applyAlignment="1">
      <alignment horizontal="left"/>
    </xf>
    <xf numFmtId="0" fontId="2" fillId="24" borderId="13" xfId="0" applyFont="1" applyFill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" fontId="18" fillId="0" borderId="29" xfId="0" applyNumberFormat="1" applyFont="1" applyFill="1" applyBorder="1" applyAlignment="1">
      <alignment horizontal="left" wrapText="1"/>
    </xf>
    <xf numFmtId="0" fontId="20" fillId="0" borderId="2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aprastas_Lapas1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R464"/>
  <sheetViews>
    <sheetView zoomScale="85" zoomScaleNormal="85" zoomScalePageLayoutView="0" workbookViewId="0" topLeftCell="A1">
      <pane ySplit="4" topLeftCell="BM236" activePane="bottomLeft" state="frozen"/>
      <selection pane="topLeft" activeCell="A1" sqref="A1"/>
      <selection pane="bottomLeft" activeCell="J457" sqref="J457"/>
    </sheetView>
  </sheetViews>
  <sheetFormatPr defaultColWidth="9.140625" defaultRowHeight="12.75"/>
  <cols>
    <col min="1" max="1" width="39.140625" style="39" customWidth="1"/>
    <col min="2" max="2" width="37.28125" style="21" customWidth="1"/>
    <col min="3" max="3" width="17.140625" style="131" customWidth="1"/>
    <col min="4" max="4" width="18.8515625" style="131" customWidth="1"/>
    <col min="5" max="5" width="13.140625" style="158" customWidth="1"/>
    <col min="6" max="6" width="24.00390625" style="151" customWidth="1"/>
    <col min="7" max="7" width="12.421875" style="158" customWidth="1"/>
    <col min="8" max="8" width="32.7109375" style="21" customWidth="1"/>
    <col min="9" max="9" width="13.7109375" style="21" customWidth="1"/>
    <col min="10" max="10" width="11.7109375" style="21" customWidth="1"/>
    <col min="11" max="16384" width="9.140625" style="21" customWidth="1"/>
  </cols>
  <sheetData>
    <row r="1" spans="1:9" ht="15.75">
      <c r="A1" s="305" t="s">
        <v>368</v>
      </c>
      <c r="B1" s="305"/>
      <c r="C1" s="305"/>
      <c r="D1" s="305"/>
      <c r="E1" s="305"/>
      <c r="F1" s="305"/>
      <c r="G1" s="306"/>
      <c r="H1" s="306"/>
      <c r="I1" s="306"/>
    </row>
    <row r="2" spans="1:9" ht="15.75">
      <c r="A2" s="305"/>
      <c r="B2" s="305"/>
      <c r="C2" s="305"/>
      <c r="D2" s="305"/>
      <c r="E2" s="305"/>
      <c r="F2" s="305"/>
      <c r="G2" s="306"/>
      <c r="H2" s="306"/>
      <c r="I2" s="306"/>
    </row>
    <row r="3" spans="1:9" ht="15.75">
      <c r="A3" s="305"/>
      <c r="B3" s="305"/>
      <c r="C3" s="305"/>
      <c r="D3" s="305"/>
      <c r="E3" s="305"/>
      <c r="F3" s="305"/>
      <c r="G3" s="306"/>
      <c r="H3" s="306"/>
      <c r="I3" s="306"/>
    </row>
    <row r="4" spans="1:9" ht="47.25">
      <c r="A4" s="260" t="s">
        <v>69</v>
      </c>
      <c r="B4" s="261" t="s">
        <v>2</v>
      </c>
      <c r="C4" s="262" t="s">
        <v>356</v>
      </c>
      <c r="D4" s="262" t="s">
        <v>359</v>
      </c>
      <c r="E4" s="261" t="s">
        <v>3</v>
      </c>
      <c r="F4" s="261" t="s">
        <v>14</v>
      </c>
      <c r="G4" s="261" t="s">
        <v>5</v>
      </c>
      <c r="H4" s="261" t="s">
        <v>13</v>
      </c>
      <c r="I4" s="261" t="s">
        <v>364</v>
      </c>
    </row>
    <row r="5" spans="1:9" ht="15.75" customHeight="1">
      <c r="A5" s="307" t="s">
        <v>70</v>
      </c>
      <c r="B5" s="85"/>
      <c r="C5" s="65"/>
      <c r="D5" s="96"/>
      <c r="E5" s="4"/>
      <c r="F5" s="98"/>
      <c r="G5" s="4"/>
      <c r="H5" s="15"/>
      <c r="I5" s="15"/>
    </row>
    <row r="6" spans="1:9" ht="15.75" customHeight="1">
      <c r="A6" s="304"/>
      <c r="B6" s="85"/>
      <c r="C6" s="65"/>
      <c r="D6" s="96"/>
      <c r="E6" s="4"/>
      <c r="F6" s="98"/>
      <c r="G6" s="4"/>
      <c r="H6" s="15"/>
      <c r="I6" s="15"/>
    </row>
    <row r="7" spans="1:9" ht="16.5" thickBot="1">
      <c r="A7" s="209" t="s">
        <v>71</v>
      </c>
      <c r="B7" s="197"/>
      <c r="C7" s="195">
        <f>SUM(C5:C6)</f>
        <v>0</v>
      </c>
      <c r="D7" s="195">
        <f>SUM(D5:D6)</f>
        <v>0</v>
      </c>
      <c r="E7" s="194"/>
      <c r="F7" s="210"/>
      <c r="G7" s="194"/>
      <c r="H7" s="198"/>
      <c r="I7" s="198"/>
    </row>
    <row r="8" spans="1:9" ht="15.75">
      <c r="A8" s="302" t="s">
        <v>72</v>
      </c>
      <c r="B8" s="75"/>
      <c r="C8" s="118"/>
      <c r="D8" s="118"/>
      <c r="E8" s="75"/>
      <c r="F8" s="136"/>
      <c r="G8" s="71"/>
      <c r="H8" s="24"/>
      <c r="I8" s="24"/>
    </row>
    <row r="9" spans="1:9" ht="15.75">
      <c r="A9" s="303"/>
      <c r="B9" s="3"/>
      <c r="C9" s="96"/>
      <c r="D9" s="96"/>
      <c r="E9" s="3"/>
      <c r="F9" s="98"/>
      <c r="G9" s="4"/>
      <c r="H9" s="15"/>
      <c r="I9" s="15"/>
    </row>
    <row r="10" spans="1:9" ht="16.5" thickBot="1">
      <c r="A10" s="209" t="s">
        <v>73</v>
      </c>
      <c r="B10" s="194"/>
      <c r="C10" s="195">
        <f>SUM(C8:C9)</f>
        <v>0</v>
      </c>
      <c r="D10" s="195">
        <f>SUM(D8:D9)</f>
        <v>0</v>
      </c>
      <c r="E10" s="194"/>
      <c r="F10" s="196"/>
      <c r="G10" s="194"/>
      <c r="H10" s="198"/>
      <c r="I10" s="198"/>
    </row>
    <row r="11" spans="1:9" ht="15.75">
      <c r="A11" s="302" t="s">
        <v>74</v>
      </c>
      <c r="B11" s="70"/>
      <c r="C11" s="119"/>
      <c r="D11" s="119"/>
      <c r="E11" s="70"/>
      <c r="F11" s="64"/>
      <c r="G11" s="71"/>
      <c r="H11" s="24"/>
      <c r="I11" s="24"/>
    </row>
    <row r="12" spans="1:9" ht="15.75">
      <c r="A12" s="304"/>
      <c r="B12" s="71"/>
      <c r="C12" s="120"/>
      <c r="D12" s="120"/>
      <c r="E12" s="71"/>
      <c r="F12" s="63"/>
      <c r="G12" s="71"/>
      <c r="H12" s="24"/>
      <c r="I12" s="24"/>
    </row>
    <row r="13" spans="1:9" ht="16.5" thickBot="1">
      <c r="A13" s="209" t="s">
        <v>75</v>
      </c>
      <c r="B13" s="194"/>
      <c r="C13" s="195">
        <f>SUM(C11:C12)</f>
        <v>0</v>
      </c>
      <c r="D13" s="195">
        <f>SUM(D11:D12)</f>
        <v>0</v>
      </c>
      <c r="E13" s="194"/>
      <c r="F13" s="196"/>
      <c r="G13" s="194"/>
      <c r="H13" s="198"/>
      <c r="I13" s="198"/>
    </row>
    <row r="14" spans="1:9" ht="15.75">
      <c r="A14" s="302" t="s">
        <v>76</v>
      </c>
      <c r="B14" s="70"/>
      <c r="C14" s="119"/>
      <c r="D14" s="119"/>
      <c r="E14" s="70"/>
      <c r="F14" s="64"/>
      <c r="G14" s="70"/>
      <c r="H14" s="24"/>
      <c r="I14" s="24"/>
    </row>
    <row r="15" spans="1:9" ht="15.75">
      <c r="A15" s="303"/>
      <c r="B15" s="71"/>
      <c r="C15" s="120"/>
      <c r="D15" s="120"/>
      <c r="E15" s="71"/>
      <c r="F15" s="63"/>
      <c r="G15" s="71"/>
      <c r="H15" s="24"/>
      <c r="I15" s="24"/>
    </row>
    <row r="16" spans="1:9" ht="16.5" thickBot="1">
      <c r="A16" s="209" t="s">
        <v>77</v>
      </c>
      <c r="B16" s="194"/>
      <c r="C16" s="195">
        <f>SUM(C14:C15)</f>
        <v>0</v>
      </c>
      <c r="D16" s="195">
        <f>SUM(D14:D15)</f>
        <v>0</v>
      </c>
      <c r="E16" s="194"/>
      <c r="F16" s="196"/>
      <c r="G16" s="194"/>
      <c r="H16" s="198"/>
      <c r="I16" s="198"/>
    </row>
    <row r="17" spans="1:9" ht="15.75">
      <c r="A17" s="302" t="s">
        <v>78</v>
      </c>
      <c r="B17" s="86"/>
      <c r="C17" s="120"/>
      <c r="D17" s="120"/>
      <c r="E17" s="75"/>
      <c r="F17" s="63"/>
      <c r="G17" s="71"/>
      <c r="H17" s="24"/>
      <c r="I17" s="24"/>
    </row>
    <row r="18" spans="1:9" ht="15.75">
      <c r="A18" s="303"/>
      <c r="B18" s="86"/>
      <c r="C18" s="120"/>
      <c r="D18" s="120"/>
      <c r="E18" s="75"/>
      <c r="F18" s="63"/>
      <c r="G18" s="71"/>
      <c r="H18" s="24"/>
      <c r="I18" s="24"/>
    </row>
    <row r="19" spans="1:9" ht="16.5" thickBot="1">
      <c r="A19" s="209" t="s">
        <v>79</v>
      </c>
      <c r="B19" s="194"/>
      <c r="C19" s="195">
        <f>SUM(C17:C18)</f>
        <v>0</v>
      </c>
      <c r="D19" s="195">
        <f>SUM(D17:D18)</f>
        <v>0</v>
      </c>
      <c r="E19" s="194"/>
      <c r="F19" s="196"/>
      <c r="G19" s="194"/>
      <c r="H19" s="198"/>
      <c r="I19" s="198"/>
    </row>
    <row r="20" spans="1:9" ht="15.75">
      <c r="A20" s="302" t="s">
        <v>81</v>
      </c>
      <c r="B20" s="73"/>
      <c r="C20" s="121"/>
      <c r="D20" s="120"/>
      <c r="E20" s="70"/>
      <c r="F20" s="79"/>
      <c r="G20" s="71"/>
      <c r="H20" s="24"/>
      <c r="I20" s="24"/>
    </row>
    <row r="21" spans="1:9" ht="15.75">
      <c r="A21" s="303"/>
      <c r="B21" s="73"/>
      <c r="C21" s="121"/>
      <c r="D21" s="120"/>
      <c r="E21" s="71"/>
      <c r="F21" s="79"/>
      <c r="G21" s="71"/>
      <c r="H21" s="24"/>
      <c r="I21" s="24"/>
    </row>
    <row r="22" spans="1:9" ht="16.5" thickBot="1">
      <c r="A22" s="209" t="s">
        <v>80</v>
      </c>
      <c r="B22" s="194"/>
      <c r="C22" s="195">
        <f>SUM(C20:C21)</f>
        <v>0</v>
      </c>
      <c r="D22" s="195">
        <f>SUM(D20:D21)</f>
        <v>0</v>
      </c>
      <c r="E22" s="194"/>
      <c r="F22" s="196"/>
      <c r="G22" s="194"/>
      <c r="H22" s="198"/>
      <c r="I22" s="198"/>
    </row>
    <row r="23" spans="1:9" ht="15.75">
      <c r="A23" s="302" t="s">
        <v>82</v>
      </c>
      <c r="B23" s="70"/>
      <c r="C23" s="119"/>
      <c r="D23" s="119"/>
      <c r="E23" s="70"/>
      <c r="F23" s="64"/>
      <c r="G23" s="70"/>
      <c r="H23" s="24"/>
      <c r="I23" s="24"/>
    </row>
    <row r="24" spans="1:9" ht="15.75">
      <c r="A24" s="303"/>
      <c r="B24" s="4"/>
      <c r="C24" s="61"/>
      <c r="D24" s="61"/>
      <c r="E24" s="4"/>
      <c r="F24" s="79"/>
      <c r="G24" s="4"/>
      <c r="H24" s="15"/>
      <c r="I24" s="15"/>
    </row>
    <row r="25" spans="1:9" ht="15.75">
      <c r="A25" s="303"/>
      <c r="B25" s="4"/>
      <c r="C25" s="61"/>
      <c r="D25" s="61"/>
      <c r="E25" s="4"/>
      <c r="F25" s="79"/>
      <c r="G25" s="4"/>
      <c r="H25" s="15"/>
      <c r="I25" s="15"/>
    </row>
    <row r="26" spans="1:9" ht="16.5" thickBot="1">
      <c r="A26" s="209" t="s">
        <v>83</v>
      </c>
      <c r="B26" s="194"/>
      <c r="C26" s="195">
        <f>SUM(C23:C25)</f>
        <v>0</v>
      </c>
      <c r="D26" s="195">
        <f>SUM(D23:D25)</f>
        <v>0</v>
      </c>
      <c r="E26" s="194"/>
      <c r="F26" s="196"/>
      <c r="G26" s="194"/>
      <c r="H26" s="198"/>
      <c r="I26" s="198"/>
    </row>
    <row r="27" spans="1:9" ht="15.75">
      <c r="A27" s="302" t="s">
        <v>84</v>
      </c>
      <c r="B27" s="70"/>
      <c r="C27" s="119"/>
      <c r="D27" s="119"/>
      <c r="E27" s="70"/>
      <c r="F27" s="64"/>
      <c r="G27" s="70"/>
      <c r="H27" s="24"/>
      <c r="I27" s="24"/>
    </row>
    <row r="28" spans="1:9" ht="15.75">
      <c r="A28" s="303"/>
      <c r="B28" s="71"/>
      <c r="C28" s="120"/>
      <c r="D28" s="120"/>
      <c r="E28" s="71"/>
      <c r="F28" s="63"/>
      <c r="G28" s="71"/>
      <c r="H28" s="24"/>
      <c r="I28" s="24"/>
    </row>
    <row r="29" spans="1:9" ht="16.5" thickBot="1">
      <c r="A29" s="209" t="s">
        <v>85</v>
      </c>
      <c r="B29" s="194"/>
      <c r="C29" s="195">
        <f>SUM(C27:C28)</f>
        <v>0</v>
      </c>
      <c r="D29" s="195">
        <f>SUM(D27:D28)</f>
        <v>0</v>
      </c>
      <c r="E29" s="194"/>
      <c r="F29" s="196"/>
      <c r="G29" s="194"/>
      <c r="H29" s="198"/>
      <c r="I29" s="198"/>
    </row>
    <row r="30" spans="1:9" ht="15.75">
      <c r="A30" s="302" t="s">
        <v>86</v>
      </c>
      <c r="B30" s="70"/>
      <c r="C30" s="119"/>
      <c r="D30" s="119"/>
      <c r="E30" s="70"/>
      <c r="F30" s="64"/>
      <c r="G30" s="70"/>
      <c r="H30" s="24"/>
      <c r="I30" s="24"/>
    </row>
    <row r="31" spans="1:9" ht="15.75">
      <c r="A31" s="303"/>
      <c r="B31" s="71"/>
      <c r="C31" s="120"/>
      <c r="D31" s="120"/>
      <c r="E31" s="71"/>
      <c r="F31" s="63"/>
      <c r="G31" s="71"/>
      <c r="H31" s="24"/>
      <c r="I31" s="24"/>
    </row>
    <row r="32" spans="1:9" ht="16.5" thickBot="1">
      <c r="A32" s="209" t="s">
        <v>87</v>
      </c>
      <c r="B32" s="194"/>
      <c r="C32" s="195">
        <f>SUM(C30:C31)</f>
        <v>0</v>
      </c>
      <c r="D32" s="195">
        <f>SUM(D30:D31)</f>
        <v>0</v>
      </c>
      <c r="E32" s="194"/>
      <c r="F32" s="196"/>
      <c r="G32" s="194"/>
      <c r="H32" s="198"/>
      <c r="I32" s="198"/>
    </row>
    <row r="33" spans="1:9" ht="15.75">
      <c r="A33" s="302" t="s">
        <v>88</v>
      </c>
      <c r="B33" s="71"/>
      <c r="C33" s="120"/>
      <c r="D33" s="120"/>
      <c r="E33" s="71"/>
      <c r="F33" s="63"/>
      <c r="G33" s="71"/>
      <c r="H33" s="24"/>
      <c r="I33" s="24"/>
    </row>
    <row r="34" spans="1:9" ht="15.75">
      <c r="A34" s="303"/>
      <c r="B34" s="71"/>
      <c r="C34" s="120"/>
      <c r="D34" s="120"/>
      <c r="E34" s="71"/>
      <c r="F34" s="63"/>
      <c r="G34" s="71"/>
      <c r="H34" s="24"/>
      <c r="I34" s="24"/>
    </row>
    <row r="35" spans="1:9" ht="15.75">
      <c r="A35" s="308"/>
      <c r="B35" s="4"/>
      <c r="C35" s="61"/>
      <c r="D35" s="61"/>
      <c r="E35" s="4"/>
      <c r="F35" s="79"/>
      <c r="G35" s="4"/>
      <c r="H35" s="15"/>
      <c r="I35" s="15"/>
    </row>
    <row r="36" spans="1:9" ht="16.5" thickBot="1">
      <c r="A36" s="209" t="s">
        <v>89</v>
      </c>
      <c r="B36" s="194"/>
      <c r="C36" s="195">
        <f>SUM(C33:C35)</f>
        <v>0</v>
      </c>
      <c r="D36" s="195">
        <f>SUM(D33:D35)</f>
        <v>0</v>
      </c>
      <c r="E36" s="194"/>
      <c r="F36" s="196"/>
      <c r="G36" s="194"/>
      <c r="H36" s="198"/>
      <c r="I36" s="198"/>
    </row>
    <row r="37" spans="1:9" ht="15.75">
      <c r="A37" s="302" t="s">
        <v>90</v>
      </c>
      <c r="B37" s="3"/>
      <c r="C37" s="65"/>
      <c r="D37" s="65"/>
      <c r="E37" s="154"/>
      <c r="F37" s="136"/>
      <c r="G37" s="71"/>
      <c r="H37" s="24"/>
      <c r="I37" s="24"/>
    </row>
    <row r="38" spans="1:9" ht="15.75">
      <c r="A38" s="303"/>
      <c r="B38" s="3"/>
      <c r="C38" s="65"/>
      <c r="D38" s="65"/>
      <c r="E38" s="154"/>
      <c r="F38" s="136"/>
      <c r="G38" s="71"/>
      <c r="H38" s="24"/>
      <c r="I38" s="24"/>
    </row>
    <row r="39" spans="1:9" ht="15.75">
      <c r="A39" s="303"/>
      <c r="B39" s="3"/>
      <c r="C39" s="65"/>
      <c r="D39" s="65"/>
      <c r="E39" s="154"/>
      <c r="F39" s="136"/>
      <c r="G39" s="71"/>
      <c r="H39" s="24"/>
      <c r="I39" s="24"/>
    </row>
    <row r="40" spans="1:9" ht="16.5" thickBot="1">
      <c r="A40" s="209" t="s">
        <v>91</v>
      </c>
      <c r="B40" s="194"/>
      <c r="C40" s="195">
        <f>SUM(C37:C39)</f>
        <v>0</v>
      </c>
      <c r="D40" s="195">
        <f>SUM(D37:D39)</f>
        <v>0</v>
      </c>
      <c r="E40" s="194"/>
      <c r="F40" s="196"/>
      <c r="G40" s="194"/>
      <c r="H40" s="198"/>
      <c r="I40" s="198"/>
    </row>
    <row r="41" spans="1:9" ht="15.75">
      <c r="A41" s="302" t="s">
        <v>92</v>
      </c>
      <c r="B41" s="71"/>
      <c r="C41" s="120"/>
      <c r="D41" s="120"/>
      <c r="E41" s="71"/>
      <c r="F41" s="63"/>
      <c r="G41" s="71"/>
      <c r="H41" s="24"/>
      <c r="I41" s="24"/>
    </row>
    <row r="42" spans="1:9" ht="15.75">
      <c r="A42" s="303"/>
      <c r="B42" s="71"/>
      <c r="C42" s="120"/>
      <c r="D42" s="120"/>
      <c r="E42" s="71"/>
      <c r="F42" s="63"/>
      <c r="G42" s="71"/>
      <c r="H42" s="24"/>
      <c r="I42" s="24"/>
    </row>
    <row r="43" spans="1:9" ht="16.5" thickBot="1">
      <c r="A43" s="209" t="s">
        <v>93</v>
      </c>
      <c r="B43" s="194"/>
      <c r="C43" s="195">
        <f>SUM(C41:C42)</f>
        <v>0</v>
      </c>
      <c r="D43" s="195">
        <f>SUM(D41:D42)</f>
        <v>0</v>
      </c>
      <c r="E43" s="194"/>
      <c r="F43" s="196"/>
      <c r="G43" s="194"/>
      <c r="H43" s="198"/>
      <c r="I43" s="198"/>
    </row>
    <row r="44" spans="1:9" ht="15.75">
      <c r="A44" s="302" t="s">
        <v>94</v>
      </c>
      <c r="B44" s="71"/>
      <c r="C44" s="120"/>
      <c r="D44" s="120"/>
      <c r="E44" s="71"/>
      <c r="F44" s="63"/>
      <c r="G44" s="71"/>
      <c r="H44" s="24"/>
      <c r="I44" s="24"/>
    </row>
    <row r="45" spans="1:9" ht="15.75">
      <c r="A45" s="303"/>
      <c r="B45" s="71"/>
      <c r="C45" s="120"/>
      <c r="D45" s="120"/>
      <c r="E45" s="71"/>
      <c r="F45" s="63"/>
      <c r="G45" s="71"/>
      <c r="H45" s="24"/>
      <c r="I45" s="24"/>
    </row>
    <row r="46" spans="1:9" ht="16.5" thickBot="1">
      <c r="A46" s="209" t="s">
        <v>95</v>
      </c>
      <c r="B46" s="194"/>
      <c r="C46" s="195">
        <f>SUM(C44:C45)</f>
        <v>0</v>
      </c>
      <c r="D46" s="195">
        <f>SUM(D44:D45)</f>
        <v>0</v>
      </c>
      <c r="E46" s="194"/>
      <c r="F46" s="196"/>
      <c r="G46" s="194"/>
      <c r="H46" s="198"/>
      <c r="I46" s="198"/>
    </row>
    <row r="47" spans="1:9" ht="15.75" customHeight="1">
      <c r="A47" s="236" t="s">
        <v>96</v>
      </c>
      <c r="B47" s="71"/>
      <c r="C47" s="120"/>
      <c r="D47" s="120"/>
      <c r="E47" s="71"/>
      <c r="F47" s="63"/>
      <c r="G47" s="71"/>
      <c r="H47" s="24"/>
      <c r="I47" s="24"/>
    </row>
    <row r="48" spans="1:9" ht="16.5" thickBot="1">
      <c r="A48" s="193" t="s">
        <v>97</v>
      </c>
      <c r="B48" s="194"/>
      <c r="C48" s="195">
        <f>SUM(C47:C47)</f>
        <v>0</v>
      </c>
      <c r="D48" s="195">
        <f>SUM(D47:D47)</f>
        <v>0</v>
      </c>
      <c r="E48" s="194"/>
      <c r="F48" s="196"/>
      <c r="G48" s="194"/>
      <c r="H48" s="198"/>
      <c r="I48" s="198"/>
    </row>
    <row r="49" spans="1:9" ht="15.75">
      <c r="A49" s="302" t="s">
        <v>98</v>
      </c>
      <c r="B49" s="71"/>
      <c r="C49" s="120"/>
      <c r="D49" s="120"/>
      <c r="E49" s="71"/>
      <c r="F49" s="63"/>
      <c r="G49" s="71"/>
      <c r="H49" s="24"/>
      <c r="I49" s="24"/>
    </row>
    <row r="50" spans="1:9" ht="15.75">
      <c r="A50" s="304"/>
      <c r="B50" s="71"/>
      <c r="C50" s="120"/>
      <c r="D50" s="120"/>
      <c r="E50" s="71"/>
      <c r="F50" s="63"/>
      <c r="G50" s="71"/>
      <c r="H50" s="24"/>
      <c r="I50" s="24"/>
    </row>
    <row r="51" spans="1:9" ht="16.5" thickBot="1">
      <c r="A51" s="209" t="s">
        <v>99</v>
      </c>
      <c r="B51" s="194"/>
      <c r="C51" s="195">
        <v>0</v>
      </c>
      <c r="D51" s="195">
        <v>0</v>
      </c>
      <c r="E51" s="194"/>
      <c r="F51" s="196"/>
      <c r="G51" s="194"/>
      <c r="H51" s="198"/>
      <c r="I51" s="198"/>
    </row>
    <row r="52" spans="1:9" ht="15.75">
      <c r="A52" s="302" t="s">
        <v>100</v>
      </c>
      <c r="B52" s="70"/>
      <c r="C52" s="119"/>
      <c r="D52" s="119"/>
      <c r="E52" s="70"/>
      <c r="F52" s="64"/>
      <c r="G52" s="70"/>
      <c r="H52" s="24"/>
      <c r="I52" s="24"/>
    </row>
    <row r="53" spans="1:9" ht="15.75">
      <c r="A53" s="303"/>
      <c r="B53" s="71"/>
      <c r="C53" s="120"/>
      <c r="D53" s="120"/>
      <c r="E53" s="71"/>
      <c r="F53" s="63"/>
      <c r="G53" s="71"/>
      <c r="H53" s="24"/>
      <c r="I53" s="24"/>
    </row>
    <row r="54" spans="1:9" ht="16.5" thickBot="1">
      <c r="A54" s="193" t="s">
        <v>101</v>
      </c>
      <c r="B54" s="194"/>
      <c r="C54" s="195">
        <f>SUM(C52:C53)</f>
        <v>0</v>
      </c>
      <c r="D54" s="195">
        <f>SUM(D52:D53)</f>
        <v>0</v>
      </c>
      <c r="E54" s="194"/>
      <c r="F54" s="196"/>
      <c r="G54" s="194"/>
      <c r="H54" s="198"/>
      <c r="I54" s="198"/>
    </row>
    <row r="55" spans="1:9" ht="15.75">
      <c r="A55" s="302" t="s">
        <v>103</v>
      </c>
      <c r="B55" s="71"/>
      <c r="C55" s="120"/>
      <c r="D55" s="120"/>
      <c r="E55" s="71"/>
      <c r="F55" s="63"/>
      <c r="G55" s="71"/>
      <c r="H55" s="24"/>
      <c r="I55" s="24"/>
    </row>
    <row r="56" spans="1:9" ht="15.75">
      <c r="A56" s="303"/>
      <c r="B56" s="71"/>
      <c r="C56" s="120"/>
      <c r="D56" s="120"/>
      <c r="E56" s="71"/>
      <c r="F56" s="63"/>
      <c r="G56" s="71"/>
      <c r="H56" s="24"/>
      <c r="I56" s="24"/>
    </row>
    <row r="57" spans="1:9" ht="16.5" thickBot="1">
      <c r="A57" s="209" t="s">
        <v>102</v>
      </c>
      <c r="B57" s="194"/>
      <c r="C57" s="195">
        <f>SUM(C55:C56)</f>
        <v>0</v>
      </c>
      <c r="D57" s="195">
        <f>SUM(D55:D56)</f>
        <v>0</v>
      </c>
      <c r="E57" s="194"/>
      <c r="F57" s="196"/>
      <c r="G57" s="194"/>
      <c r="H57" s="198"/>
      <c r="I57" s="198"/>
    </row>
    <row r="58" spans="1:9" ht="15.75">
      <c r="A58" s="302" t="s">
        <v>104</v>
      </c>
      <c r="B58" s="44"/>
      <c r="C58" s="118"/>
      <c r="D58" s="118"/>
      <c r="E58" s="75"/>
      <c r="F58" s="136"/>
      <c r="G58" s="71"/>
      <c r="H58" s="24"/>
      <c r="I58" s="24"/>
    </row>
    <row r="59" spans="1:9" ht="15.75">
      <c r="A59" s="303"/>
      <c r="B59" s="44"/>
      <c r="C59" s="118"/>
      <c r="D59" s="118"/>
      <c r="E59" s="75"/>
      <c r="F59" s="136"/>
      <c r="G59" s="71"/>
      <c r="H59" s="24"/>
      <c r="I59" s="24"/>
    </row>
    <row r="60" spans="1:9" ht="16.5" thickBot="1">
      <c r="A60" s="193" t="s">
        <v>105</v>
      </c>
      <c r="B60" s="194"/>
      <c r="C60" s="195">
        <f>SUM(C58:C59)</f>
        <v>0</v>
      </c>
      <c r="D60" s="195">
        <f>SUM(D58:D59)</f>
        <v>0</v>
      </c>
      <c r="E60" s="194"/>
      <c r="F60" s="196"/>
      <c r="G60" s="194"/>
      <c r="H60" s="198"/>
      <c r="I60" s="198"/>
    </row>
    <row r="61" spans="1:9" ht="15.75">
      <c r="A61" s="302" t="s">
        <v>106</v>
      </c>
      <c r="B61" s="71"/>
      <c r="C61" s="120"/>
      <c r="D61" s="120"/>
      <c r="E61" s="71"/>
      <c r="F61" s="63"/>
      <c r="G61" s="71"/>
      <c r="H61" s="24"/>
      <c r="I61" s="24"/>
    </row>
    <row r="62" spans="1:9" ht="15.75">
      <c r="A62" s="303"/>
      <c r="B62" s="71"/>
      <c r="C62" s="120"/>
      <c r="D62" s="120"/>
      <c r="E62" s="71"/>
      <c r="F62" s="63"/>
      <c r="G62" s="71"/>
      <c r="H62" s="24"/>
      <c r="I62" s="24"/>
    </row>
    <row r="63" spans="1:9" ht="16.5" thickBot="1">
      <c r="A63" s="193" t="s">
        <v>107</v>
      </c>
      <c r="B63" s="194"/>
      <c r="C63" s="195">
        <f>SUM(C61:C62)</f>
        <v>0</v>
      </c>
      <c r="D63" s="195">
        <f>SUM(D61:D62)</f>
        <v>0</v>
      </c>
      <c r="E63" s="194"/>
      <c r="F63" s="196"/>
      <c r="G63" s="194"/>
      <c r="H63" s="198"/>
      <c r="I63" s="198"/>
    </row>
    <row r="64" spans="1:9" ht="15.75">
      <c r="A64" s="302" t="s">
        <v>108</v>
      </c>
      <c r="B64" s="71"/>
      <c r="C64" s="120"/>
      <c r="D64" s="120"/>
      <c r="E64" s="71"/>
      <c r="F64" s="63"/>
      <c r="G64" s="71"/>
      <c r="H64" s="24"/>
      <c r="I64" s="24"/>
    </row>
    <row r="65" spans="1:9" ht="15.75">
      <c r="A65" s="303"/>
      <c r="B65" s="71"/>
      <c r="C65" s="120"/>
      <c r="D65" s="120"/>
      <c r="E65" s="71"/>
      <c r="F65" s="63"/>
      <c r="G65" s="71"/>
      <c r="H65" s="24"/>
      <c r="I65" s="24"/>
    </row>
    <row r="66" spans="1:9" ht="16.5" thickBot="1">
      <c r="A66" s="193" t="s">
        <v>109</v>
      </c>
      <c r="B66" s="194"/>
      <c r="C66" s="195">
        <f>SUM(C64:C65)</f>
        <v>0</v>
      </c>
      <c r="D66" s="195">
        <f>SUM(D64:D65)</f>
        <v>0</v>
      </c>
      <c r="E66" s="194"/>
      <c r="F66" s="196"/>
      <c r="G66" s="194"/>
      <c r="H66" s="198"/>
      <c r="I66" s="198"/>
    </row>
    <row r="67" spans="1:9" ht="15.75">
      <c r="A67" s="302" t="s">
        <v>110</v>
      </c>
      <c r="B67" s="75"/>
      <c r="C67" s="67"/>
      <c r="D67" s="67"/>
      <c r="E67" s="71"/>
      <c r="F67" s="63"/>
      <c r="G67" s="71"/>
      <c r="H67" s="24"/>
      <c r="I67" s="24"/>
    </row>
    <row r="68" spans="1:9" ht="15.75">
      <c r="A68" s="303"/>
      <c r="B68" s="75"/>
      <c r="C68" s="67"/>
      <c r="D68" s="67"/>
      <c r="E68" s="71"/>
      <c r="F68" s="63"/>
      <c r="G68" s="71"/>
      <c r="H68" s="24"/>
      <c r="I68" s="24"/>
    </row>
    <row r="69" spans="1:9" ht="16.5" thickBot="1">
      <c r="A69" s="193" t="s">
        <v>111</v>
      </c>
      <c r="B69" s="194"/>
      <c r="C69" s="195">
        <f>SUM(C67:C68)</f>
        <v>0</v>
      </c>
      <c r="D69" s="195">
        <f>SUM(D67:D68)</f>
        <v>0</v>
      </c>
      <c r="E69" s="194"/>
      <c r="F69" s="196"/>
      <c r="G69" s="194"/>
      <c r="H69" s="198"/>
      <c r="I69" s="198"/>
    </row>
    <row r="70" spans="1:9" ht="15.75">
      <c r="A70" s="302" t="s">
        <v>112</v>
      </c>
      <c r="B70" s="70"/>
      <c r="C70" s="119"/>
      <c r="D70" s="119"/>
      <c r="E70" s="70"/>
      <c r="F70" s="64"/>
      <c r="G70" s="70"/>
      <c r="H70" s="24"/>
      <c r="I70" s="24"/>
    </row>
    <row r="71" spans="1:9" ht="15.75">
      <c r="A71" s="303"/>
      <c r="B71" s="71"/>
      <c r="C71" s="120"/>
      <c r="D71" s="120"/>
      <c r="E71" s="71"/>
      <c r="F71" s="63"/>
      <c r="G71" s="71"/>
      <c r="H71" s="24"/>
      <c r="I71" s="24"/>
    </row>
    <row r="72" spans="1:9" ht="23.25" customHeight="1" thickBot="1">
      <c r="A72" s="193" t="s">
        <v>113</v>
      </c>
      <c r="B72" s="194"/>
      <c r="C72" s="195">
        <f>SUM(C70:C71)</f>
        <v>0</v>
      </c>
      <c r="D72" s="195">
        <f>SUM(D70:D71)</f>
        <v>0</v>
      </c>
      <c r="E72" s="194"/>
      <c r="F72" s="196"/>
      <c r="G72" s="194"/>
      <c r="H72" s="198"/>
      <c r="I72" s="198"/>
    </row>
    <row r="73" spans="1:9" ht="21" customHeight="1">
      <c r="A73" s="302" t="s">
        <v>114</v>
      </c>
      <c r="B73" s="291" t="s">
        <v>515</v>
      </c>
      <c r="C73" s="120">
        <v>79</v>
      </c>
      <c r="D73" s="120">
        <v>64.98</v>
      </c>
      <c r="E73" s="71">
        <v>15800000</v>
      </c>
      <c r="F73" s="98" t="s">
        <v>370</v>
      </c>
      <c r="G73" s="71" t="s">
        <v>516</v>
      </c>
      <c r="H73" s="24" t="s">
        <v>517</v>
      </c>
      <c r="I73" s="24" t="s">
        <v>518</v>
      </c>
    </row>
    <row r="74" spans="1:9" ht="15.75">
      <c r="A74" s="303"/>
      <c r="B74" s="4"/>
      <c r="C74" s="61"/>
      <c r="D74" s="61"/>
      <c r="E74" s="4"/>
      <c r="F74" s="79"/>
      <c r="G74" s="4"/>
      <c r="H74" s="15"/>
      <c r="I74" s="15"/>
    </row>
    <row r="75" spans="1:9" ht="16.5" thickBot="1">
      <c r="A75" s="193" t="s">
        <v>115</v>
      </c>
      <c r="B75" s="194"/>
      <c r="C75" s="195">
        <f>SUM(C73:C74)</f>
        <v>79</v>
      </c>
      <c r="D75" s="195">
        <f>SUM(D73:D74)</f>
        <v>64.98</v>
      </c>
      <c r="E75" s="194"/>
      <c r="F75" s="196"/>
      <c r="G75" s="194"/>
      <c r="H75" s="198"/>
      <c r="I75" s="198"/>
    </row>
    <row r="76" spans="1:9" ht="15.75" customHeight="1">
      <c r="A76" s="236" t="s">
        <v>184</v>
      </c>
      <c r="B76" s="71"/>
      <c r="C76" s="120"/>
      <c r="D76" s="120"/>
      <c r="E76" s="163"/>
      <c r="F76" s="63"/>
      <c r="G76" s="71"/>
      <c r="H76" s="24"/>
      <c r="I76" s="24"/>
    </row>
    <row r="77" spans="1:9" ht="16.5" thickBot="1">
      <c r="A77" s="193" t="s">
        <v>116</v>
      </c>
      <c r="B77" s="194"/>
      <c r="C77" s="195">
        <f>SUM(C76:C76)</f>
        <v>0</v>
      </c>
      <c r="D77" s="195">
        <f>SUM(D76:D76)</f>
        <v>0</v>
      </c>
      <c r="E77" s="194"/>
      <c r="F77" s="196"/>
      <c r="G77" s="194"/>
      <c r="H77" s="198"/>
      <c r="I77" s="198"/>
    </row>
    <row r="78" spans="1:9" ht="15.75">
      <c r="A78" s="302" t="s">
        <v>185</v>
      </c>
      <c r="B78" s="71"/>
      <c r="C78" s="120"/>
      <c r="D78" s="120"/>
      <c r="E78" s="71"/>
      <c r="F78" s="63"/>
      <c r="G78" s="71"/>
      <c r="H78" s="24"/>
      <c r="I78" s="24"/>
    </row>
    <row r="79" spans="1:9" ht="15.75">
      <c r="A79" s="304"/>
      <c r="B79" s="71"/>
      <c r="C79" s="120"/>
      <c r="D79" s="120"/>
      <c r="E79" s="71"/>
      <c r="F79" s="63"/>
      <c r="G79" s="71"/>
      <c r="H79" s="24"/>
      <c r="I79" s="24"/>
    </row>
    <row r="80" spans="1:9" ht="16.5" thickBot="1">
      <c r="A80" s="193" t="s">
        <v>117</v>
      </c>
      <c r="B80" s="194"/>
      <c r="C80" s="195">
        <f>SUM(C78:C79)</f>
        <v>0</v>
      </c>
      <c r="D80" s="195">
        <f>SUM(D78:D79)</f>
        <v>0</v>
      </c>
      <c r="E80" s="194"/>
      <c r="F80" s="196"/>
      <c r="G80" s="194"/>
      <c r="H80" s="198"/>
      <c r="I80" s="198"/>
    </row>
    <row r="81" spans="1:9" ht="16.5" customHeight="1">
      <c r="A81" s="302" t="s">
        <v>186</v>
      </c>
      <c r="B81" s="71" t="s">
        <v>476</v>
      </c>
      <c r="C81" s="120">
        <v>10</v>
      </c>
      <c r="D81" s="120">
        <v>6.12</v>
      </c>
      <c r="E81" s="71">
        <v>16310000</v>
      </c>
      <c r="F81" s="98" t="s">
        <v>370</v>
      </c>
      <c r="G81" s="71" t="s">
        <v>477</v>
      </c>
      <c r="H81" s="24" t="s">
        <v>478</v>
      </c>
      <c r="I81" s="24" t="s">
        <v>479</v>
      </c>
    </row>
    <row r="82" spans="1:9" ht="16.5" customHeight="1">
      <c r="A82" s="304"/>
      <c r="B82" s="71" t="s">
        <v>480</v>
      </c>
      <c r="C82" s="120">
        <v>40</v>
      </c>
      <c r="D82" s="120">
        <v>31.4</v>
      </c>
      <c r="E82" s="71">
        <v>16310000</v>
      </c>
      <c r="F82" s="63" t="s">
        <v>370</v>
      </c>
      <c r="G82" s="71" t="s">
        <v>477</v>
      </c>
      <c r="H82" s="24" t="s">
        <v>481</v>
      </c>
      <c r="I82" s="24" t="s">
        <v>482</v>
      </c>
    </row>
    <row r="83" spans="1:9" ht="15.75">
      <c r="A83" s="303"/>
      <c r="B83" s="4"/>
      <c r="C83" s="61"/>
      <c r="D83" s="61"/>
      <c r="E83" s="4"/>
      <c r="F83" s="79"/>
      <c r="G83" s="4"/>
      <c r="H83" s="15"/>
      <c r="I83" s="15"/>
    </row>
    <row r="84" spans="1:9" ht="16.5" thickBot="1">
      <c r="A84" s="193" t="s">
        <v>118</v>
      </c>
      <c r="B84" s="194"/>
      <c r="C84" s="195">
        <f>SUM(C81:C83)</f>
        <v>50</v>
      </c>
      <c r="D84" s="195">
        <f>SUM(D81:D83)</f>
        <v>37.519999999999996</v>
      </c>
      <c r="E84" s="194"/>
      <c r="F84" s="196"/>
      <c r="G84" s="194"/>
      <c r="H84" s="198"/>
      <c r="I84" s="198"/>
    </row>
    <row r="85" spans="1:9" ht="15.75">
      <c r="A85" s="302" t="s">
        <v>187</v>
      </c>
      <c r="B85" s="71"/>
      <c r="C85" s="120"/>
      <c r="D85" s="120"/>
      <c r="E85" s="71"/>
      <c r="F85" s="63"/>
      <c r="G85" s="71"/>
      <c r="H85" s="24"/>
      <c r="I85" s="24"/>
    </row>
    <row r="86" spans="1:9" ht="15.75">
      <c r="A86" s="303"/>
      <c r="B86" s="71"/>
      <c r="C86" s="120"/>
      <c r="D86" s="120"/>
      <c r="E86" s="71"/>
      <c r="F86" s="63"/>
      <c r="G86" s="71"/>
      <c r="H86" s="24"/>
      <c r="I86" s="24"/>
    </row>
    <row r="87" spans="1:9" ht="16.5" thickBot="1">
      <c r="A87" s="193" t="s">
        <v>119</v>
      </c>
      <c r="B87" s="194"/>
      <c r="C87" s="195">
        <f>SUM(C85:C86)</f>
        <v>0</v>
      </c>
      <c r="D87" s="195">
        <f>SUM(D85:D86)</f>
        <v>0</v>
      </c>
      <c r="E87" s="194"/>
      <c r="F87" s="196"/>
      <c r="G87" s="194"/>
      <c r="H87" s="198"/>
      <c r="I87" s="198"/>
    </row>
    <row r="88" spans="1:9" ht="15.75">
      <c r="A88" s="302" t="s">
        <v>127</v>
      </c>
      <c r="B88" s="71"/>
      <c r="C88" s="120"/>
      <c r="D88" s="120"/>
      <c r="E88" s="71"/>
      <c r="F88" s="63"/>
      <c r="G88" s="71"/>
      <c r="H88" s="24"/>
      <c r="I88" s="24"/>
    </row>
    <row r="89" spans="1:9" ht="15.75">
      <c r="A89" s="303"/>
      <c r="B89" s="71"/>
      <c r="C89" s="120"/>
      <c r="D89" s="120"/>
      <c r="E89" s="71"/>
      <c r="F89" s="63"/>
      <c r="G89" s="71"/>
      <c r="H89" s="24"/>
      <c r="I89" s="24"/>
    </row>
    <row r="90" spans="1:9" ht="16.5" thickBot="1">
      <c r="A90" s="193" t="s">
        <v>120</v>
      </c>
      <c r="B90" s="194"/>
      <c r="C90" s="195">
        <f>SUM(C88:C89)</f>
        <v>0</v>
      </c>
      <c r="D90" s="195">
        <f>SUM(D88:D89)</f>
        <v>0</v>
      </c>
      <c r="E90" s="194"/>
      <c r="F90" s="196"/>
      <c r="G90" s="194"/>
      <c r="H90" s="198"/>
      <c r="I90" s="198"/>
    </row>
    <row r="91" spans="1:9" ht="18.75" customHeight="1">
      <c r="A91" s="302" t="s">
        <v>128</v>
      </c>
      <c r="B91" s="71"/>
      <c r="C91" s="120"/>
      <c r="D91" s="120"/>
      <c r="E91" s="71"/>
      <c r="F91" s="63"/>
      <c r="G91" s="71"/>
      <c r="H91" s="24"/>
      <c r="I91" s="24"/>
    </row>
    <row r="92" spans="1:9" ht="15.75">
      <c r="A92" s="303"/>
      <c r="B92" s="4"/>
      <c r="C92" s="61"/>
      <c r="D92" s="61"/>
      <c r="E92" s="4"/>
      <c r="F92" s="79"/>
      <c r="G92" s="4"/>
      <c r="H92" s="15"/>
      <c r="I92" s="15"/>
    </row>
    <row r="93" spans="1:9" ht="16.5" thickBot="1">
      <c r="A93" s="193" t="s">
        <v>121</v>
      </c>
      <c r="B93" s="194"/>
      <c r="C93" s="195">
        <f>SUM(C91:C92)</f>
        <v>0</v>
      </c>
      <c r="D93" s="195">
        <f>SUM(D91:D92)</f>
        <v>0</v>
      </c>
      <c r="E93" s="194"/>
      <c r="F93" s="196"/>
      <c r="G93" s="194"/>
      <c r="H93" s="198"/>
      <c r="I93" s="198"/>
    </row>
    <row r="94" spans="1:9" ht="15.75">
      <c r="A94" s="236" t="s">
        <v>129</v>
      </c>
      <c r="B94" s="71"/>
      <c r="C94" s="120"/>
      <c r="D94" s="120"/>
      <c r="E94" s="71"/>
      <c r="F94" s="63"/>
      <c r="G94" s="71"/>
      <c r="H94" s="24"/>
      <c r="I94" s="24"/>
    </row>
    <row r="95" spans="1:9" ht="16.5" thickBot="1">
      <c r="A95" s="193" t="s">
        <v>122</v>
      </c>
      <c r="B95" s="194"/>
      <c r="C95" s="195">
        <f>SUM(C94:C94)</f>
        <v>0</v>
      </c>
      <c r="D95" s="195">
        <f>SUM(D94:D94)</f>
        <v>0</v>
      </c>
      <c r="E95" s="194"/>
      <c r="F95" s="196"/>
      <c r="G95" s="194"/>
      <c r="H95" s="198"/>
      <c r="I95" s="198"/>
    </row>
    <row r="96" spans="1:9" ht="15.75">
      <c r="A96" s="302" t="s">
        <v>130</v>
      </c>
      <c r="B96" s="71"/>
      <c r="C96" s="120"/>
      <c r="D96" s="120"/>
      <c r="E96" s="71"/>
      <c r="F96" s="63"/>
      <c r="G96" s="71"/>
      <c r="H96" s="24"/>
      <c r="I96" s="24"/>
    </row>
    <row r="97" spans="1:9" ht="15.75">
      <c r="A97" s="303"/>
      <c r="B97" s="71"/>
      <c r="C97" s="120"/>
      <c r="D97" s="120"/>
      <c r="E97" s="71"/>
      <c r="F97" s="63"/>
      <c r="G97" s="71"/>
      <c r="H97" s="24"/>
      <c r="I97" s="24"/>
    </row>
    <row r="98" spans="1:9" ht="16.5" thickBot="1">
      <c r="A98" s="193" t="s">
        <v>123</v>
      </c>
      <c r="B98" s="194"/>
      <c r="C98" s="195">
        <f>SUM(C96:C97)</f>
        <v>0</v>
      </c>
      <c r="D98" s="195">
        <f>SUM(D96:D97)</f>
        <v>0</v>
      </c>
      <c r="E98" s="194"/>
      <c r="F98" s="196"/>
      <c r="G98" s="194"/>
      <c r="H98" s="198"/>
      <c r="I98" s="198"/>
    </row>
    <row r="99" spans="1:9" ht="15.75" customHeight="1">
      <c r="A99" s="302" t="s">
        <v>131</v>
      </c>
      <c r="B99" s="71"/>
      <c r="C99" s="120"/>
      <c r="D99" s="120"/>
      <c r="E99" s="71"/>
      <c r="F99" s="63"/>
      <c r="G99" s="71"/>
      <c r="H99" s="24"/>
      <c r="I99" s="24"/>
    </row>
    <row r="100" spans="1:9" ht="15.75">
      <c r="A100" s="303"/>
      <c r="B100" s="4"/>
      <c r="C100" s="61"/>
      <c r="D100" s="61"/>
      <c r="E100" s="4"/>
      <c r="F100" s="79"/>
      <c r="G100" s="4"/>
      <c r="H100" s="15"/>
      <c r="I100" s="15"/>
    </row>
    <row r="101" spans="1:9" ht="15.75">
      <c r="A101" s="303"/>
      <c r="B101" s="4"/>
      <c r="C101" s="61"/>
      <c r="D101" s="61"/>
      <c r="E101" s="4"/>
      <c r="F101" s="79"/>
      <c r="G101" s="4"/>
      <c r="H101" s="15"/>
      <c r="I101" s="15"/>
    </row>
    <row r="102" spans="1:9" ht="16.5" thickBot="1">
      <c r="A102" s="193" t="s">
        <v>124</v>
      </c>
      <c r="B102" s="194"/>
      <c r="C102" s="195">
        <f>SUM(C99:C101)</f>
        <v>0</v>
      </c>
      <c r="D102" s="195">
        <f>SUM(D99:D101)</f>
        <v>0</v>
      </c>
      <c r="E102" s="194"/>
      <c r="F102" s="196"/>
      <c r="G102" s="194"/>
      <c r="H102" s="198"/>
      <c r="I102" s="198"/>
    </row>
    <row r="103" spans="1:9" ht="15.75">
      <c r="A103" s="302" t="s">
        <v>132</v>
      </c>
      <c r="B103" s="71"/>
      <c r="C103" s="120"/>
      <c r="D103" s="120"/>
      <c r="E103" s="71"/>
      <c r="F103" s="63"/>
      <c r="G103" s="71"/>
      <c r="H103" s="24"/>
      <c r="I103" s="24"/>
    </row>
    <row r="104" spans="1:9" ht="15.75">
      <c r="A104" s="303"/>
      <c r="B104" s="71"/>
      <c r="C104" s="120"/>
      <c r="D104" s="120"/>
      <c r="E104" s="71"/>
      <c r="F104" s="63"/>
      <c r="G104" s="71"/>
      <c r="H104" s="24"/>
      <c r="I104" s="24"/>
    </row>
    <row r="105" spans="1:9" ht="16.5" thickBot="1">
      <c r="A105" s="193" t="s">
        <v>125</v>
      </c>
      <c r="B105" s="194"/>
      <c r="C105" s="195">
        <f>SUM(C103:C104)</f>
        <v>0</v>
      </c>
      <c r="D105" s="195">
        <f>SUM(D103:D104)</f>
        <v>0</v>
      </c>
      <c r="E105" s="194"/>
      <c r="F105" s="196"/>
      <c r="G105" s="194"/>
      <c r="H105" s="198"/>
      <c r="I105" s="198"/>
    </row>
    <row r="106" spans="1:9" ht="15.75">
      <c r="A106" s="236" t="s">
        <v>133</v>
      </c>
      <c r="B106" s="71"/>
      <c r="C106" s="120"/>
      <c r="D106" s="120"/>
      <c r="E106" s="71"/>
      <c r="F106" s="63"/>
      <c r="G106" s="71"/>
      <c r="H106" s="24"/>
      <c r="I106" s="24"/>
    </row>
    <row r="107" spans="1:9" ht="16.5" thickBot="1">
      <c r="A107" s="193" t="s">
        <v>126</v>
      </c>
      <c r="B107" s="194"/>
      <c r="C107" s="195">
        <f>SUM(C106:C106)</f>
        <v>0</v>
      </c>
      <c r="D107" s="195">
        <f>SUM(D106:D106)</f>
        <v>0</v>
      </c>
      <c r="E107" s="194"/>
      <c r="F107" s="196"/>
      <c r="G107" s="194"/>
      <c r="H107" s="198"/>
      <c r="I107" s="198"/>
    </row>
    <row r="108" spans="1:9" ht="18.75" customHeight="1">
      <c r="A108" s="302" t="s">
        <v>134</v>
      </c>
      <c r="B108" s="25"/>
      <c r="C108" s="211"/>
      <c r="D108" s="120"/>
      <c r="E108" s="75"/>
      <c r="F108" s="63"/>
      <c r="G108" s="212"/>
      <c r="H108" s="24"/>
      <c r="I108" s="24"/>
    </row>
    <row r="109" spans="1:9" ht="15.75">
      <c r="A109" s="303"/>
      <c r="B109" s="12"/>
      <c r="C109" s="122"/>
      <c r="D109" s="61"/>
      <c r="E109" s="3"/>
      <c r="F109" s="79"/>
      <c r="G109" s="138"/>
      <c r="H109" s="15"/>
      <c r="I109" s="15"/>
    </row>
    <row r="110" spans="1:9" ht="16.5" thickBot="1">
      <c r="A110" s="193" t="s">
        <v>135</v>
      </c>
      <c r="B110" s="194"/>
      <c r="C110" s="195">
        <f>SUM(C108:C109)</f>
        <v>0</v>
      </c>
      <c r="D110" s="195">
        <f>SUM(D108:D109)</f>
        <v>0</v>
      </c>
      <c r="E110" s="194"/>
      <c r="F110" s="196"/>
      <c r="G110" s="194"/>
      <c r="H110" s="198"/>
      <c r="I110" s="198"/>
    </row>
    <row r="111" spans="1:9" ht="15.75">
      <c r="A111" s="302" t="s">
        <v>155</v>
      </c>
      <c r="B111" s="71"/>
      <c r="C111" s="120"/>
      <c r="D111" s="120"/>
      <c r="E111" s="71"/>
      <c r="F111" s="63"/>
      <c r="G111" s="135"/>
      <c r="H111" s="24"/>
      <c r="I111" s="24"/>
    </row>
    <row r="112" spans="1:9" ht="15.75">
      <c r="A112" s="303"/>
      <c r="B112" s="71"/>
      <c r="C112" s="120"/>
      <c r="D112" s="120"/>
      <c r="E112" s="71"/>
      <c r="F112" s="63"/>
      <c r="G112" s="135"/>
      <c r="H112" s="24"/>
      <c r="I112" s="24"/>
    </row>
    <row r="113" spans="1:9" ht="16.5" thickBot="1">
      <c r="A113" s="193" t="s">
        <v>136</v>
      </c>
      <c r="B113" s="194"/>
      <c r="C113" s="195">
        <f>SUM(C111:C112)</f>
        <v>0</v>
      </c>
      <c r="D113" s="195">
        <f>SUM(D111:D112)</f>
        <v>0</v>
      </c>
      <c r="E113" s="194"/>
      <c r="F113" s="196"/>
      <c r="G113" s="197"/>
      <c r="H113" s="198"/>
      <c r="I113" s="198"/>
    </row>
    <row r="114" spans="1:9" ht="15.75" customHeight="1">
      <c r="A114" s="236" t="s">
        <v>156</v>
      </c>
      <c r="B114" s="71"/>
      <c r="C114" s="120"/>
      <c r="D114" s="120"/>
      <c r="E114" s="71"/>
      <c r="F114" s="63"/>
      <c r="G114" s="135"/>
      <c r="H114" s="24"/>
      <c r="I114" s="24"/>
    </row>
    <row r="115" spans="1:9" ht="16.5" thickBot="1">
      <c r="A115" s="193" t="s">
        <v>137</v>
      </c>
      <c r="B115" s="194"/>
      <c r="C115" s="195">
        <f>SUM(C114:C114)</f>
        <v>0</v>
      </c>
      <c r="D115" s="195">
        <f>SUM(D114:D114)</f>
        <v>0</v>
      </c>
      <c r="E115" s="194"/>
      <c r="F115" s="196"/>
      <c r="G115" s="197"/>
      <c r="H115" s="198"/>
      <c r="I115" s="198"/>
    </row>
    <row r="116" spans="1:9" ht="15.75">
      <c r="A116" s="236" t="s">
        <v>154</v>
      </c>
      <c r="B116" s="3"/>
      <c r="C116" s="65"/>
      <c r="D116" s="65"/>
      <c r="E116" s="3"/>
      <c r="F116" s="136"/>
      <c r="G116" s="135"/>
      <c r="H116" s="24"/>
      <c r="I116" s="24"/>
    </row>
    <row r="117" spans="1:9" ht="16.5" thickBot="1">
      <c r="A117" s="193" t="s">
        <v>138</v>
      </c>
      <c r="B117" s="194"/>
      <c r="C117" s="195">
        <f>SUM(C116:C116)</f>
        <v>0</v>
      </c>
      <c r="D117" s="195">
        <f>SUM(D116:D116)</f>
        <v>0</v>
      </c>
      <c r="E117" s="194"/>
      <c r="F117" s="196"/>
      <c r="G117" s="197"/>
      <c r="H117" s="198"/>
      <c r="I117" s="198"/>
    </row>
    <row r="118" spans="1:9" ht="18" customHeight="1">
      <c r="A118" s="302" t="s">
        <v>153</v>
      </c>
      <c r="B118" s="7"/>
      <c r="C118" s="120"/>
      <c r="D118" s="120"/>
      <c r="E118" s="10"/>
      <c r="F118" s="63"/>
      <c r="G118" s="135"/>
      <c r="H118" s="24"/>
      <c r="I118" s="24"/>
    </row>
    <row r="119" spans="1:9" ht="15.75">
      <c r="A119" s="303"/>
      <c r="B119" s="4"/>
      <c r="C119" s="61"/>
      <c r="D119" s="61"/>
      <c r="E119" s="4"/>
      <c r="F119" s="79"/>
      <c r="G119" s="43"/>
      <c r="H119" s="15"/>
      <c r="I119" s="15"/>
    </row>
    <row r="120" spans="1:9" ht="15.75">
      <c r="A120" s="303"/>
      <c r="B120" s="4"/>
      <c r="C120" s="61"/>
      <c r="D120" s="61"/>
      <c r="E120" s="4"/>
      <c r="F120" s="79"/>
      <c r="G120" s="43"/>
      <c r="H120" s="15"/>
      <c r="I120" s="15"/>
    </row>
    <row r="121" spans="1:9" ht="16.5" thickBot="1">
      <c r="A121" s="193" t="s">
        <v>139</v>
      </c>
      <c r="B121" s="194"/>
      <c r="C121" s="195">
        <f>SUM(C118:C120)</f>
        <v>0</v>
      </c>
      <c r="D121" s="195">
        <f>SUM(D118:D120)</f>
        <v>0</v>
      </c>
      <c r="E121" s="194"/>
      <c r="F121" s="196"/>
      <c r="G121" s="197"/>
      <c r="H121" s="198"/>
      <c r="I121" s="198"/>
    </row>
    <row r="122" spans="1:9" ht="15.75">
      <c r="A122" s="236" t="s">
        <v>152</v>
      </c>
      <c r="B122" s="70"/>
      <c r="C122" s="119"/>
      <c r="D122" s="119"/>
      <c r="E122" s="70"/>
      <c r="F122" s="64"/>
      <c r="G122" s="152"/>
      <c r="H122" s="24"/>
      <c r="I122" s="24"/>
    </row>
    <row r="123" spans="1:9" ht="16.5" thickBot="1">
      <c r="A123" s="193" t="s">
        <v>140</v>
      </c>
      <c r="B123" s="194"/>
      <c r="C123" s="195">
        <f>SUM(C122:C122)</f>
        <v>0</v>
      </c>
      <c r="D123" s="195">
        <f>SUM(D122:D122)</f>
        <v>0</v>
      </c>
      <c r="E123" s="194"/>
      <c r="F123" s="196"/>
      <c r="G123" s="197"/>
      <c r="H123" s="198"/>
      <c r="I123" s="198"/>
    </row>
    <row r="124" spans="1:9" ht="15.75">
      <c r="A124" s="302" t="s">
        <v>151</v>
      </c>
      <c r="B124" s="71"/>
      <c r="C124" s="120"/>
      <c r="D124" s="120"/>
      <c r="E124" s="71"/>
      <c r="F124" s="63"/>
      <c r="G124" s="135"/>
      <c r="H124" s="24"/>
      <c r="I124" s="24"/>
    </row>
    <row r="125" spans="1:9" ht="15.75">
      <c r="A125" s="303"/>
      <c r="B125" s="71"/>
      <c r="C125" s="120"/>
      <c r="D125" s="120"/>
      <c r="E125" s="71"/>
      <c r="F125" s="63"/>
      <c r="G125" s="135"/>
      <c r="H125" s="24"/>
      <c r="I125" s="24"/>
    </row>
    <row r="126" spans="1:9" ht="16.5" thickBot="1">
      <c r="A126" s="193" t="s">
        <v>141</v>
      </c>
      <c r="B126" s="194"/>
      <c r="C126" s="195">
        <f>SUM(C124:C125)</f>
        <v>0</v>
      </c>
      <c r="D126" s="195">
        <f>SUM(D124:D125)</f>
        <v>0</v>
      </c>
      <c r="E126" s="194"/>
      <c r="F126" s="196"/>
      <c r="G126" s="197"/>
      <c r="H126" s="198"/>
      <c r="I126" s="198"/>
    </row>
    <row r="127" spans="1:9" ht="15.75">
      <c r="A127" s="302" t="s">
        <v>150</v>
      </c>
      <c r="B127" s="71"/>
      <c r="C127" s="120"/>
      <c r="D127" s="120"/>
      <c r="E127" s="71"/>
      <c r="F127" s="63"/>
      <c r="G127" s="135"/>
      <c r="H127" s="24"/>
      <c r="I127" s="24"/>
    </row>
    <row r="128" spans="1:9" ht="15.75">
      <c r="A128" s="303"/>
      <c r="B128" s="71"/>
      <c r="C128" s="120"/>
      <c r="D128" s="120"/>
      <c r="E128" s="71"/>
      <c r="F128" s="63"/>
      <c r="G128" s="135"/>
      <c r="H128" s="24"/>
      <c r="I128" s="24"/>
    </row>
    <row r="129" spans="1:9" ht="16.5" thickBot="1">
      <c r="A129" s="193" t="s">
        <v>142</v>
      </c>
      <c r="B129" s="194"/>
      <c r="C129" s="195">
        <f>SUM(C127:C128)</f>
        <v>0</v>
      </c>
      <c r="D129" s="195">
        <f>SUM(D127:D128)</f>
        <v>0</v>
      </c>
      <c r="E129" s="194"/>
      <c r="F129" s="196"/>
      <c r="G129" s="197"/>
      <c r="H129" s="198"/>
      <c r="I129" s="198"/>
    </row>
    <row r="130" spans="1:9" ht="15.75" customHeight="1">
      <c r="A130" s="302" t="s">
        <v>149</v>
      </c>
      <c r="B130" s="71"/>
      <c r="C130" s="120"/>
      <c r="D130" s="120"/>
      <c r="E130" s="71"/>
      <c r="F130" s="63"/>
      <c r="G130" s="139"/>
      <c r="H130" s="105"/>
      <c r="I130" s="24"/>
    </row>
    <row r="131" spans="1:9" ht="15.75">
      <c r="A131" s="303"/>
      <c r="B131" s="4"/>
      <c r="C131" s="61"/>
      <c r="D131" s="61"/>
      <c r="E131" s="4"/>
      <c r="F131" s="79"/>
      <c r="G131" s="43"/>
      <c r="H131" s="15"/>
      <c r="I131" s="15"/>
    </row>
    <row r="132" spans="1:9" ht="16.5" thickBot="1">
      <c r="A132" s="193" t="s">
        <v>143</v>
      </c>
      <c r="B132" s="194"/>
      <c r="C132" s="195">
        <f>SUM(C130:C131)</f>
        <v>0</v>
      </c>
      <c r="D132" s="195">
        <f>SUM(D130:D131)</f>
        <v>0</v>
      </c>
      <c r="E132" s="194"/>
      <c r="F132" s="196"/>
      <c r="G132" s="197"/>
      <c r="H132" s="198"/>
      <c r="I132" s="198"/>
    </row>
    <row r="133" spans="1:9" ht="15.75">
      <c r="A133" s="302" t="s">
        <v>148</v>
      </c>
      <c r="B133" s="70"/>
      <c r="C133" s="119"/>
      <c r="D133" s="119"/>
      <c r="E133" s="70"/>
      <c r="F133" s="64"/>
      <c r="G133" s="152"/>
      <c r="H133" s="24"/>
      <c r="I133" s="24"/>
    </row>
    <row r="134" spans="1:9" ht="15.75">
      <c r="A134" s="303"/>
      <c r="B134" s="71"/>
      <c r="C134" s="120"/>
      <c r="D134" s="120"/>
      <c r="E134" s="71"/>
      <c r="F134" s="63"/>
      <c r="G134" s="135"/>
      <c r="H134" s="24"/>
      <c r="I134" s="24"/>
    </row>
    <row r="135" spans="1:9" ht="16.5" thickBot="1">
      <c r="A135" s="193" t="s">
        <v>144</v>
      </c>
      <c r="B135" s="194"/>
      <c r="C135" s="195">
        <f>SUM(C133:C134)</f>
        <v>0</v>
      </c>
      <c r="D135" s="195">
        <f>SUM(D133:D134)</f>
        <v>0</v>
      </c>
      <c r="E135" s="194"/>
      <c r="F135" s="196"/>
      <c r="G135" s="197"/>
      <c r="H135" s="198"/>
      <c r="I135" s="198"/>
    </row>
    <row r="136" spans="1:9" ht="15.75">
      <c r="A136" s="302" t="s">
        <v>147</v>
      </c>
      <c r="B136" s="70"/>
      <c r="C136" s="119"/>
      <c r="D136" s="119"/>
      <c r="E136" s="70"/>
      <c r="F136" s="64"/>
      <c r="G136" s="152"/>
      <c r="H136" s="24"/>
      <c r="I136" s="24"/>
    </row>
    <row r="137" spans="1:9" ht="15.75">
      <c r="A137" s="303"/>
      <c r="B137" s="71"/>
      <c r="C137" s="120"/>
      <c r="D137" s="120"/>
      <c r="E137" s="71"/>
      <c r="F137" s="63"/>
      <c r="G137" s="135"/>
      <c r="H137" s="24"/>
      <c r="I137" s="24"/>
    </row>
    <row r="138" spans="1:9" ht="16.5" thickBot="1">
      <c r="A138" s="271" t="s">
        <v>145</v>
      </c>
      <c r="B138" s="194"/>
      <c r="C138" s="195">
        <f>SUM(C136:C137)</f>
        <v>0</v>
      </c>
      <c r="D138" s="195">
        <f>SUM(D136:D137)</f>
        <v>0</v>
      </c>
      <c r="E138" s="199"/>
      <c r="F138" s="196"/>
      <c r="G138" s="197"/>
      <c r="H138" s="198"/>
      <c r="I138" s="198"/>
    </row>
    <row r="139" spans="1:9" ht="15.75" customHeight="1">
      <c r="A139" s="269" t="s">
        <v>146</v>
      </c>
      <c r="B139" s="3" t="s">
        <v>434</v>
      </c>
      <c r="C139" s="65">
        <v>170</v>
      </c>
      <c r="D139" s="65">
        <v>154.13</v>
      </c>
      <c r="E139" s="270">
        <v>22112000</v>
      </c>
      <c r="F139" s="98" t="s">
        <v>370</v>
      </c>
      <c r="G139" s="135" t="s">
        <v>374</v>
      </c>
      <c r="H139" s="24" t="s">
        <v>433</v>
      </c>
      <c r="I139" s="256" t="s">
        <v>397</v>
      </c>
    </row>
    <row r="140" spans="1:9" ht="15.75" customHeight="1">
      <c r="A140" s="245"/>
      <c r="B140" s="3" t="s">
        <v>435</v>
      </c>
      <c r="C140" s="65">
        <v>180</v>
      </c>
      <c r="D140" s="65">
        <v>173.39</v>
      </c>
      <c r="E140" s="270">
        <v>22112000</v>
      </c>
      <c r="F140" s="98" t="s">
        <v>370</v>
      </c>
      <c r="G140" s="135" t="s">
        <v>374</v>
      </c>
      <c r="H140" s="24" t="s">
        <v>433</v>
      </c>
      <c r="I140" s="256" t="s">
        <v>400</v>
      </c>
    </row>
    <row r="141" spans="1:9" ht="15.75" customHeight="1">
      <c r="A141" s="245"/>
      <c r="B141" s="3" t="s">
        <v>459</v>
      </c>
      <c r="C141" s="65">
        <v>90</v>
      </c>
      <c r="D141" s="65">
        <v>79.31</v>
      </c>
      <c r="E141" s="270">
        <v>22112000</v>
      </c>
      <c r="F141" s="98" t="s">
        <v>370</v>
      </c>
      <c r="G141" s="135" t="s">
        <v>374</v>
      </c>
      <c r="H141" s="24" t="s">
        <v>460</v>
      </c>
      <c r="I141" s="256" t="s">
        <v>461</v>
      </c>
    </row>
    <row r="142" spans="1:9" ht="15.75" customHeight="1">
      <c r="A142" s="245"/>
      <c r="B142" s="3" t="s">
        <v>462</v>
      </c>
      <c r="C142" s="65">
        <v>65</v>
      </c>
      <c r="D142" s="65">
        <v>56.97</v>
      </c>
      <c r="E142" s="270">
        <v>22112000</v>
      </c>
      <c r="F142" s="98" t="s">
        <v>370</v>
      </c>
      <c r="G142" s="135" t="s">
        <v>374</v>
      </c>
      <c r="H142" s="251" t="s">
        <v>463</v>
      </c>
      <c r="I142" s="256" t="s">
        <v>464</v>
      </c>
    </row>
    <row r="143" spans="1:9" ht="15.75" customHeight="1">
      <c r="A143" s="245"/>
      <c r="B143" s="3" t="s">
        <v>465</v>
      </c>
      <c r="C143" s="65">
        <v>125</v>
      </c>
      <c r="D143" s="65">
        <v>114.39</v>
      </c>
      <c r="E143" s="270">
        <v>22112000</v>
      </c>
      <c r="F143" s="98" t="s">
        <v>370</v>
      </c>
      <c r="G143" s="135" t="s">
        <v>374</v>
      </c>
      <c r="H143" s="251" t="s">
        <v>466</v>
      </c>
      <c r="I143" s="256" t="s">
        <v>467</v>
      </c>
    </row>
    <row r="144" spans="1:9" ht="15.75" customHeight="1">
      <c r="A144" s="245"/>
      <c r="B144" s="3" t="s">
        <v>501</v>
      </c>
      <c r="C144" s="65">
        <v>285</v>
      </c>
      <c r="D144" s="65">
        <v>259.46</v>
      </c>
      <c r="E144" s="270">
        <v>22112000</v>
      </c>
      <c r="F144" s="98" t="s">
        <v>370</v>
      </c>
      <c r="G144" s="135" t="s">
        <v>374</v>
      </c>
      <c r="H144" s="251" t="s">
        <v>503</v>
      </c>
      <c r="I144" s="256" t="s">
        <v>502</v>
      </c>
    </row>
    <row r="145" spans="1:9" ht="15.75" customHeight="1">
      <c r="A145" s="245"/>
      <c r="B145" s="3" t="s">
        <v>535</v>
      </c>
      <c r="C145" s="65">
        <v>8</v>
      </c>
      <c r="D145" s="65">
        <v>5.92</v>
      </c>
      <c r="E145" s="270">
        <v>22112000</v>
      </c>
      <c r="F145" s="98" t="s">
        <v>370</v>
      </c>
      <c r="G145" s="135" t="s">
        <v>374</v>
      </c>
      <c r="H145" s="251" t="s">
        <v>536</v>
      </c>
      <c r="I145" s="256" t="s">
        <v>537</v>
      </c>
    </row>
    <row r="146" spans="1:9" ht="15.75" customHeight="1">
      <c r="A146" s="264"/>
      <c r="B146" s="3"/>
      <c r="C146" s="65"/>
      <c r="D146" s="65"/>
      <c r="E146" s="270"/>
      <c r="F146" s="98"/>
      <c r="G146" s="135"/>
      <c r="H146" s="24"/>
      <c r="I146" s="256"/>
    </row>
    <row r="147" spans="1:9" ht="15.75" customHeight="1">
      <c r="A147" s="279" t="s">
        <v>448</v>
      </c>
      <c r="B147" s="272"/>
      <c r="C147" s="273">
        <f>SUM(C139:C146)</f>
        <v>923</v>
      </c>
      <c r="D147" s="273">
        <f>SUM(D139:D146)</f>
        <v>843.5699999999998</v>
      </c>
      <c r="E147" s="274"/>
      <c r="F147" s="275"/>
      <c r="G147" s="276"/>
      <c r="H147" s="277"/>
      <c r="I147" s="278"/>
    </row>
    <row r="148" spans="1:9" ht="15.75" customHeight="1">
      <c r="A148" s="280" t="s">
        <v>449</v>
      </c>
      <c r="B148" s="3" t="s">
        <v>450</v>
      </c>
      <c r="C148" s="65">
        <v>85</v>
      </c>
      <c r="D148" s="65">
        <v>84.45</v>
      </c>
      <c r="E148" s="270">
        <v>22200000</v>
      </c>
      <c r="F148" s="98" t="s">
        <v>370</v>
      </c>
      <c r="G148" s="135" t="s">
        <v>374</v>
      </c>
      <c r="H148" s="265" t="s">
        <v>451</v>
      </c>
      <c r="I148" s="256" t="s">
        <v>452</v>
      </c>
    </row>
    <row r="149" spans="1:9" ht="15.75" customHeight="1">
      <c r="A149" s="245"/>
      <c r="B149" s="3" t="s">
        <v>453</v>
      </c>
      <c r="C149" s="65">
        <v>20</v>
      </c>
      <c r="D149" s="65">
        <v>16.32</v>
      </c>
      <c r="E149" s="270">
        <v>22200000</v>
      </c>
      <c r="F149" s="98" t="s">
        <v>370</v>
      </c>
      <c r="G149" s="135" t="s">
        <v>374</v>
      </c>
      <c r="H149" s="265" t="s">
        <v>454</v>
      </c>
      <c r="I149" s="256" t="s">
        <v>455</v>
      </c>
    </row>
    <row r="150" spans="1:9" ht="15.75" customHeight="1">
      <c r="A150" s="245"/>
      <c r="B150" s="134" t="s">
        <v>468</v>
      </c>
      <c r="C150" s="65">
        <v>60</v>
      </c>
      <c r="D150" s="65">
        <v>54.27</v>
      </c>
      <c r="E150" s="270">
        <v>22200000</v>
      </c>
      <c r="F150" s="98" t="s">
        <v>370</v>
      </c>
      <c r="G150" s="135" t="s">
        <v>374</v>
      </c>
      <c r="H150" s="265" t="s">
        <v>469</v>
      </c>
      <c r="I150" s="256" t="s">
        <v>470</v>
      </c>
    </row>
    <row r="151" spans="1:9" ht="15.75" customHeight="1">
      <c r="A151" s="245"/>
      <c r="B151" s="3" t="s">
        <v>509</v>
      </c>
      <c r="C151" s="65">
        <v>105</v>
      </c>
      <c r="D151" s="65">
        <v>101.03</v>
      </c>
      <c r="E151" s="270">
        <v>22200000</v>
      </c>
      <c r="F151" s="98" t="s">
        <v>370</v>
      </c>
      <c r="G151" s="135" t="s">
        <v>374</v>
      </c>
      <c r="H151" s="265" t="s">
        <v>510</v>
      </c>
      <c r="I151" s="256" t="s">
        <v>511</v>
      </c>
    </row>
    <row r="152" spans="1:9" ht="15.75">
      <c r="A152" s="264"/>
      <c r="B152" s="4"/>
      <c r="C152" s="61"/>
      <c r="D152" s="61"/>
      <c r="E152" s="4"/>
      <c r="F152" s="79"/>
      <c r="G152" s="43"/>
      <c r="H152" s="15"/>
      <c r="I152" s="103"/>
    </row>
    <row r="153" spans="1:9" ht="16.5" thickBot="1">
      <c r="A153" s="193" t="s">
        <v>157</v>
      </c>
      <c r="B153" s="194"/>
      <c r="C153" s="195">
        <f>SUM(C148:C152)</f>
        <v>270</v>
      </c>
      <c r="D153" s="195">
        <f>SUM(D148:D152)</f>
        <v>256.07000000000005</v>
      </c>
      <c r="E153" s="194"/>
      <c r="F153" s="196"/>
      <c r="G153" s="197"/>
      <c r="H153" s="198"/>
      <c r="I153" s="208"/>
    </row>
    <row r="154" spans="1:9" ht="15.75">
      <c r="A154" s="302" t="s">
        <v>183</v>
      </c>
      <c r="B154" s="71"/>
      <c r="C154" s="120"/>
      <c r="D154" s="120"/>
      <c r="E154" s="71"/>
      <c r="F154" s="63"/>
      <c r="G154" s="135"/>
      <c r="H154" s="161"/>
      <c r="I154" s="106"/>
    </row>
    <row r="155" spans="1:9" ht="15.75">
      <c r="A155" s="303"/>
      <c r="B155" s="4"/>
      <c r="C155" s="61"/>
      <c r="D155" s="61"/>
      <c r="E155" s="4"/>
      <c r="F155" s="141"/>
      <c r="G155" s="43"/>
      <c r="H155" s="161"/>
      <c r="I155" s="103"/>
    </row>
    <row r="156" spans="1:9" ht="15" customHeight="1">
      <c r="A156" s="303"/>
      <c r="B156" s="4"/>
      <c r="C156" s="61"/>
      <c r="D156" s="61"/>
      <c r="E156" s="3"/>
      <c r="F156" s="141"/>
      <c r="G156" s="43"/>
      <c r="H156" s="58"/>
      <c r="I156" s="103"/>
    </row>
    <row r="157" spans="1:9" ht="16.5" thickBot="1">
      <c r="A157" s="193" t="s">
        <v>158</v>
      </c>
      <c r="B157" s="194"/>
      <c r="C157" s="195">
        <f>SUM(C154:C156)</f>
        <v>0</v>
      </c>
      <c r="D157" s="195">
        <f>SUM(D154:D156)</f>
        <v>0</v>
      </c>
      <c r="E157" s="194"/>
      <c r="F157" s="196"/>
      <c r="G157" s="197"/>
      <c r="H157" s="198"/>
      <c r="I157" s="208"/>
    </row>
    <row r="158" spans="1:9" ht="19.5" customHeight="1">
      <c r="A158" s="302" t="s">
        <v>182</v>
      </c>
      <c r="B158" s="71"/>
      <c r="C158" s="120"/>
      <c r="D158" s="120"/>
      <c r="E158" s="71"/>
      <c r="F158" s="63"/>
      <c r="G158" s="135"/>
      <c r="H158" s="24"/>
      <c r="I158" s="106"/>
    </row>
    <row r="159" spans="1:9" ht="15.75">
      <c r="A159" s="303"/>
      <c r="B159" s="4"/>
      <c r="C159" s="61"/>
      <c r="D159" s="61"/>
      <c r="E159" s="4"/>
      <c r="F159" s="79"/>
      <c r="G159" s="43"/>
      <c r="H159" s="15"/>
      <c r="I159" s="15"/>
    </row>
    <row r="160" spans="1:9" ht="16.5" thickBot="1">
      <c r="A160" s="193" t="s">
        <v>159</v>
      </c>
      <c r="B160" s="194"/>
      <c r="C160" s="195">
        <f>SUM(C158:C159)</f>
        <v>0</v>
      </c>
      <c r="D160" s="195">
        <f>SUM(D158:D159)</f>
        <v>0</v>
      </c>
      <c r="E160" s="194"/>
      <c r="F160" s="196"/>
      <c r="G160" s="197"/>
      <c r="H160" s="198"/>
      <c r="I160" s="198"/>
    </row>
    <row r="161" spans="1:9" ht="15.75">
      <c r="A161" s="236" t="s">
        <v>181</v>
      </c>
      <c r="B161" s="71"/>
      <c r="C161" s="120"/>
      <c r="D161" s="120"/>
      <c r="E161" s="71"/>
      <c r="F161" s="63"/>
      <c r="G161" s="135"/>
      <c r="H161" s="24"/>
      <c r="I161" s="24"/>
    </row>
    <row r="162" spans="1:9" ht="16.5" thickBot="1">
      <c r="A162" s="193" t="s">
        <v>160</v>
      </c>
      <c r="B162" s="194"/>
      <c r="C162" s="195">
        <f>SUM(C161:C161)</f>
        <v>0</v>
      </c>
      <c r="D162" s="195">
        <f>SUM(D161:D161)</f>
        <v>0</v>
      </c>
      <c r="E162" s="194"/>
      <c r="F162" s="196"/>
      <c r="G162" s="197"/>
      <c r="H162" s="198"/>
      <c r="I162" s="198"/>
    </row>
    <row r="163" spans="1:9" ht="16.5" customHeight="1">
      <c r="A163" s="302" t="s">
        <v>180</v>
      </c>
      <c r="B163" s="291" t="s">
        <v>504</v>
      </c>
      <c r="C163" s="120">
        <v>95</v>
      </c>
      <c r="D163" s="120">
        <v>77.24</v>
      </c>
      <c r="E163" s="71">
        <v>22800000</v>
      </c>
      <c r="F163" s="98" t="s">
        <v>370</v>
      </c>
      <c r="G163" s="135" t="s">
        <v>505</v>
      </c>
      <c r="H163" s="251" t="s">
        <v>506</v>
      </c>
      <c r="I163" s="24"/>
    </row>
    <row r="164" spans="1:9" ht="15" customHeight="1">
      <c r="A164" s="303"/>
      <c r="B164" s="4"/>
      <c r="C164" s="61"/>
      <c r="D164" s="61"/>
      <c r="E164" s="137"/>
      <c r="F164" s="79"/>
      <c r="G164" s="43"/>
      <c r="H164" s="292" t="s">
        <v>507</v>
      </c>
      <c r="I164" s="169" t="s">
        <v>508</v>
      </c>
    </row>
    <row r="165" spans="1:9" ht="16.5" customHeight="1">
      <c r="A165" s="303"/>
      <c r="B165" s="296" t="s">
        <v>504</v>
      </c>
      <c r="C165" s="61">
        <v>295</v>
      </c>
      <c r="D165" s="61">
        <v>243.17</v>
      </c>
      <c r="E165" s="137">
        <v>22800000</v>
      </c>
      <c r="F165" s="79" t="s">
        <v>370</v>
      </c>
      <c r="G165" s="43" t="s">
        <v>505</v>
      </c>
      <c r="H165" s="292" t="s">
        <v>543</v>
      </c>
      <c r="I165" s="169" t="s">
        <v>544</v>
      </c>
    </row>
    <row r="166" spans="1:9" ht="15" customHeight="1">
      <c r="A166" s="303"/>
      <c r="B166" s="4"/>
      <c r="C166" s="61"/>
      <c r="D166" s="61"/>
      <c r="E166" s="137"/>
      <c r="F166" s="79"/>
      <c r="G166" s="43"/>
      <c r="H166" s="1"/>
      <c r="I166" s="169"/>
    </row>
    <row r="167" spans="1:9" ht="16.5" thickBot="1">
      <c r="A167" s="193" t="s">
        <v>161</v>
      </c>
      <c r="B167" s="194"/>
      <c r="C167" s="195">
        <f>SUM(C163:C166)</f>
        <v>390</v>
      </c>
      <c r="D167" s="195">
        <f>SUM(D163:D166)</f>
        <v>320.40999999999997</v>
      </c>
      <c r="E167" s="194"/>
      <c r="F167" s="196"/>
      <c r="G167" s="197"/>
      <c r="H167" s="198"/>
      <c r="I167" s="198"/>
    </row>
    <row r="168" spans="1:9" ht="15.75">
      <c r="A168" s="302" t="s">
        <v>179</v>
      </c>
      <c r="B168" s="71"/>
      <c r="C168" s="120"/>
      <c r="D168" s="120"/>
      <c r="E168" s="71"/>
      <c r="F168" s="63"/>
      <c r="G168" s="135"/>
      <c r="H168" s="18"/>
      <c r="I168" s="106"/>
    </row>
    <row r="169" spans="1:9" ht="15.75">
      <c r="A169" s="303"/>
      <c r="B169" s="3"/>
      <c r="C169" s="65"/>
      <c r="D169" s="65"/>
      <c r="E169" s="4"/>
      <c r="F169" s="79"/>
      <c r="G169" s="43"/>
      <c r="H169" s="58"/>
      <c r="I169" s="103"/>
    </row>
    <row r="170" spans="1:9" ht="16.5" thickBot="1">
      <c r="A170" s="193" t="s">
        <v>162</v>
      </c>
      <c r="B170" s="194"/>
      <c r="C170" s="195">
        <f>SUM(C168:C169)</f>
        <v>0</v>
      </c>
      <c r="D170" s="195">
        <f>SUM(D168:D169)</f>
        <v>0</v>
      </c>
      <c r="E170" s="194"/>
      <c r="F170" s="196"/>
      <c r="G170" s="197"/>
      <c r="H170" s="198"/>
      <c r="I170" s="198"/>
    </row>
    <row r="171" spans="1:9" ht="15.75">
      <c r="A171" s="236" t="s">
        <v>178</v>
      </c>
      <c r="B171" s="3"/>
      <c r="C171" s="65"/>
      <c r="D171" s="65"/>
      <c r="E171" s="3"/>
      <c r="F171" s="98"/>
      <c r="G171" s="135"/>
      <c r="H171" s="24" t="s">
        <v>4</v>
      </c>
      <c r="I171" s="24"/>
    </row>
    <row r="172" spans="1:9" ht="16.5" thickBot="1">
      <c r="A172" s="193" t="s">
        <v>163</v>
      </c>
      <c r="B172" s="194"/>
      <c r="C172" s="195">
        <f>SUM(C171:C171)</f>
        <v>0</v>
      </c>
      <c r="D172" s="195">
        <f>SUM(D171:D171)</f>
        <v>0</v>
      </c>
      <c r="E172" s="194"/>
      <c r="F172" s="196"/>
      <c r="G172" s="197"/>
      <c r="H172" s="198"/>
      <c r="I172" s="198"/>
    </row>
    <row r="173" spans="1:9" ht="16.5" customHeight="1">
      <c r="A173" s="302" t="s">
        <v>177</v>
      </c>
      <c r="B173" s="71"/>
      <c r="C173" s="120"/>
      <c r="D173" s="120"/>
      <c r="E173" s="71"/>
      <c r="F173" s="63"/>
      <c r="G173" s="135"/>
      <c r="H173" s="24"/>
      <c r="I173" s="24"/>
    </row>
    <row r="174" spans="1:9" ht="15.75">
      <c r="A174" s="303"/>
      <c r="B174" s="4"/>
      <c r="C174" s="61"/>
      <c r="D174" s="61"/>
      <c r="E174" s="4"/>
      <c r="F174" s="79"/>
      <c r="G174" s="43"/>
      <c r="H174" s="15"/>
      <c r="I174" s="15"/>
    </row>
    <row r="175" spans="1:9" ht="16.5" thickBot="1">
      <c r="A175" s="193" t="s">
        <v>164</v>
      </c>
      <c r="B175" s="194"/>
      <c r="C175" s="195">
        <f>SUM(C173:C174)</f>
        <v>0</v>
      </c>
      <c r="D175" s="195">
        <f>SUM(D173:D174)</f>
        <v>0</v>
      </c>
      <c r="E175" s="194"/>
      <c r="F175" s="196"/>
      <c r="G175" s="197"/>
      <c r="H175" s="198"/>
      <c r="I175" s="198"/>
    </row>
    <row r="176" spans="1:9" ht="15" customHeight="1">
      <c r="A176" s="302" t="s">
        <v>176</v>
      </c>
      <c r="B176" s="71"/>
      <c r="C176" s="120"/>
      <c r="D176" s="120"/>
      <c r="E176" s="71"/>
      <c r="F176" s="63"/>
      <c r="G176" s="135"/>
      <c r="H176" s="24"/>
      <c r="I176" s="24"/>
    </row>
    <row r="177" spans="1:9" ht="15.75">
      <c r="A177" s="303"/>
      <c r="B177" s="4"/>
      <c r="C177" s="61"/>
      <c r="D177" s="61"/>
      <c r="E177" s="4"/>
      <c r="F177" s="79"/>
      <c r="G177" s="43"/>
      <c r="H177" s="15"/>
      <c r="I177" s="15"/>
    </row>
    <row r="178" spans="1:9" ht="16.5" thickBot="1">
      <c r="A178" s="193" t="s">
        <v>165</v>
      </c>
      <c r="B178" s="194"/>
      <c r="C178" s="195">
        <f>SUM(C176:C177)</f>
        <v>0</v>
      </c>
      <c r="D178" s="195">
        <f>SUM(D176:D177)</f>
        <v>0</v>
      </c>
      <c r="E178" s="194"/>
      <c r="F178" s="196"/>
      <c r="G178" s="197"/>
      <c r="H178" s="198"/>
      <c r="I178" s="198"/>
    </row>
    <row r="179" spans="1:9" ht="15.75">
      <c r="A179" s="236" t="s">
        <v>175</v>
      </c>
      <c r="B179" s="70"/>
      <c r="C179" s="119"/>
      <c r="D179" s="119"/>
      <c r="E179" s="70"/>
      <c r="F179" s="64"/>
      <c r="G179" s="152"/>
      <c r="H179" s="24"/>
      <c r="I179" s="24"/>
    </row>
    <row r="180" spans="1:9" ht="16.5" thickBot="1">
      <c r="A180" s="193" t="s">
        <v>166</v>
      </c>
      <c r="B180" s="194"/>
      <c r="C180" s="195">
        <f>SUM(C179:C179)</f>
        <v>0</v>
      </c>
      <c r="D180" s="195">
        <f>SUM(D179:D179)</f>
        <v>0</v>
      </c>
      <c r="E180" s="194"/>
      <c r="F180" s="196"/>
      <c r="G180" s="197"/>
      <c r="H180" s="198"/>
      <c r="I180" s="198"/>
    </row>
    <row r="181" spans="1:9" ht="15.75">
      <c r="A181" s="302" t="s">
        <v>174</v>
      </c>
      <c r="B181" s="71"/>
      <c r="C181" s="120"/>
      <c r="D181" s="120"/>
      <c r="E181" s="71"/>
      <c r="F181" s="63"/>
      <c r="G181" s="135"/>
      <c r="H181" s="24"/>
      <c r="I181" s="24"/>
    </row>
    <row r="182" spans="1:9" ht="15.75">
      <c r="A182" s="303"/>
      <c r="B182" s="4"/>
      <c r="C182" s="61"/>
      <c r="D182" s="61"/>
      <c r="E182" s="4"/>
      <c r="F182" s="79"/>
      <c r="G182" s="43"/>
      <c r="H182" s="15"/>
      <c r="I182" s="15"/>
    </row>
    <row r="183" spans="1:9" ht="16.5" thickBot="1">
      <c r="A183" s="193" t="s">
        <v>167</v>
      </c>
      <c r="B183" s="194"/>
      <c r="C183" s="195">
        <f>SUM(C181:C182)</f>
        <v>0</v>
      </c>
      <c r="D183" s="195">
        <f>SUM(D181:D182)</f>
        <v>0</v>
      </c>
      <c r="E183" s="194"/>
      <c r="F183" s="196"/>
      <c r="G183" s="197"/>
      <c r="H183" s="198"/>
      <c r="I183" s="198"/>
    </row>
    <row r="184" spans="1:9" ht="15.75">
      <c r="A184" s="302" t="s">
        <v>173</v>
      </c>
      <c r="B184" s="71"/>
      <c r="C184" s="120"/>
      <c r="D184" s="120"/>
      <c r="E184" s="71"/>
      <c r="F184" s="63"/>
      <c r="G184" s="135"/>
      <c r="H184" s="24"/>
      <c r="I184" s="24"/>
    </row>
    <row r="185" spans="1:9" ht="15.75">
      <c r="A185" s="303"/>
      <c r="B185" s="4"/>
      <c r="C185" s="61"/>
      <c r="D185" s="61"/>
      <c r="E185" s="4"/>
      <c r="F185" s="79"/>
      <c r="G185" s="43"/>
      <c r="H185" s="15"/>
      <c r="I185" s="15"/>
    </row>
    <row r="186" spans="1:9" ht="16.5" thickBot="1">
      <c r="A186" s="193" t="s">
        <v>168</v>
      </c>
      <c r="B186" s="194"/>
      <c r="C186" s="195">
        <f>SUM(C184:C185)</f>
        <v>0</v>
      </c>
      <c r="D186" s="195">
        <f>SUM(D184:D185)</f>
        <v>0</v>
      </c>
      <c r="E186" s="194"/>
      <c r="F186" s="196"/>
      <c r="G186" s="197"/>
      <c r="H186" s="198"/>
      <c r="I186" s="198"/>
    </row>
    <row r="187" spans="1:9" ht="15.75">
      <c r="A187" s="302" t="s">
        <v>172</v>
      </c>
      <c r="B187" s="44"/>
      <c r="C187" s="96"/>
      <c r="D187" s="96"/>
      <c r="E187" s="164"/>
      <c r="F187" s="142"/>
      <c r="G187" s="154"/>
      <c r="H187" s="24"/>
      <c r="I187" s="24"/>
    </row>
    <row r="188" spans="1:9" ht="15.75">
      <c r="A188" s="303"/>
      <c r="B188" s="69"/>
      <c r="C188" s="123"/>
      <c r="D188" s="123"/>
      <c r="E188" s="62"/>
      <c r="F188" s="35"/>
      <c r="G188" s="44"/>
      <c r="H188" s="15"/>
      <c r="I188" s="15"/>
    </row>
    <row r="189" spans="1:9" ht="16.5" thickBot="1">
      <c r="A189" s="193" t="s">
        <v>169</v>
      </c>
      <c r="B189" s="194"/>
      <c r="C189" s="195">
        <f>SUM(C187:C188)</f>
        <v>0</v>
      </c>
      <c r="D189" s="195">
        <f>SUM(D187:D188)</f>
        <v>0</v>
      </c>
      <c r="E189" s="194"/>
      <c r="F189" s="196"/>
      <c r="G189" s="197"/>
      <c r="H189" s="198"/>
      <c r="I189" s="198"/>
    </row>
    <row r="190" spans="1:9" ht="17.25" customHeight="1">
      <c r="A190" s="302" t="s">
        <v>171</v>
      </c>
      <c r="B190" s="75" t="s">
        <v>442</v>
      </c>
      <c r="C190" s="67">
        <v>121</v>
      </c>
      <c r="D190" s="67">
        <v>181.87</v>
      </c>
      <c r="E190" s="164">
        <v>30199000</v>
      </c>
      <c r="F190" s="142" t="s">
        <v>370</v>
      </c>
      <c r="G190" s="44" t="s">
        <v>371</v>
      </c>
      <c r="H190" s="238" t="s">
        <v>443</v>
      </c>
      <c r="I190" s="24" t="s">
        <v>444</v>
      </c>
    </row>
    <row r="191" spans="1:9" ht="15.75">
      <c r="A191" s="303"/>
      <c r="B191" s="44" t="s">
        <v>456</v>
      </c>
      <c r="C191" s="96">
        <v>45</v>
      </c>
      <c r="D191" s="96">
        <v>36.8</v>
      </c>
      <c r="E191" s="3">
        <v>30199000</v>
      </c>
      <c r="F191" s="143" t="s">
        <v>370</v>
      </c>
      <c r="G191" s="135" t="s">
        <v>371</v>
      </c>
      <c r="H191" s="15" t="s">
        <v>457</v>
      </c>
      <c r="I191" s="15" t="s">
        <v>458</v>
      </c>
    </row>
    <row r="192" spans="1:9" ht="26.25">
      <c r="A192" s="303"/>
      <c r="B192" s="293" t="s">
        <v>519</v>
      </c>
      <c r="C192" s="96">
        <v>305</v>
      </c>
      <c r="D192" s="96">
        <v>250.04</v>
      </c>
      <c r="E192" s="3">
        <v>30199000</v>
      </c>
      <c r="F192" s="143" t="s">
        <v>370</v>
      </c>
      <c r="G192" s="135" t="s">
        <v>516</v>
      </c>
      <c r="H192" s="294" t="s">
        <v>520</v>
      </c>
      <c r="I192" s="15" t="s">
        <v>521</v>
      </c>
    </row>
    <row r="193" spans="1:9" ht="15.75">
      <c r="A193" s="303"/>
      <c r="B193" s="44" t="s">
        <v>525</v>
      </c>
      <c r="C193" s="96">
        <v>90</v>
      </c>
      <c r="D193" s="96">
        <v>71.53</v>
      </c>
      <c r="E193" s="3">
        <v>30192000</v>
      </c>
      <c r="F193" s="143" t="s">
        <v>370</v>
      </c>
      <c r="G193" s="135" t="s">
        <v>526</v>
      </c>
      <c r="H193" s="15" t="s">
        <v>527</v>
      </c>
      <c r="I193" s="15" t="s">
        <v>528</v>
      </c>
    </row>
    <row r="194" spans="1:9" ht="15.75">
      <c r="A194" s="303"/>
      <c r="B194" s="44" t="s">
        <v>538</v>
      </c>
      <c r="C194" s="96">
        <v>83</v>
      </c>
      <c r="D194" s="96">
        <v>83</v>
      </c>
      <c r="E194" s="3">
        <v>30125110</v>
      </c>
      <c r="F194" s="143" t="s">
        <v>370</v>
      </c>
      <c r="G194" s="135" t="s">
        <v>516</v>
      </c>
      <c r="H194" s="15" t="s">
        <v>533</v>
      </c>
      <c r="I194" s="15" t="s">
        <v>534</v>
      </c>
    </row>
    <row r="195" spans="1:9" ht="15.75">
      <c r="A195" s="303"/>
      <c r="B195" s="44" t="s">
        <v>548</v>
      </c>
      <c r="C195" s="96">
        <v>40</v>
      </c>
      <c r="D195" s="96">
        <v>33.06</v>
      </c>
      <c r="E195" s="3">
        <v>30199000</v>
      </c>
      <c r="F195" s="143" t="s">
        <v>370</v>
      </c>
      <c r="G195" s="135" t="s">
        <v>371</v>
      </c>
      <c r="H195" s="15" t="s">
        <v>549</v>
      </c>
      <c r="I195" s="15" t="s">
        <v>550</v>
      </c>
    </row>
    <row r="196" spans="1:9" ht="16.5" thickBot="1">
      <c r="A196" s="193" t="s">
        <v>170</v>
      </c>
      <c r="B196" s="194"/>
      <c r="C196" s="195">
        <f>SUM(C190:C195)</f>
        <v>684</v>
      </c>
      <c r="D196" s="195">
        <f>SUM(D190:D195)</f>
        <v>656.3</v>
      </c>
      <c r="E196" s="194"/>
      <c r="F196" s="196"/>
      <c r="G196" s="197"/>
      <c r="H196" s="198"/>
      <c r="I196" s="198"/>
    </row>
    <row r="197" spans="1:9" ht="16.5" customHeight="1">
      <c r="A197" s="302" t="s">
        <v>272</v>
      </c>
      <c r="B197" s="75" t="s">
        <v>539</v>
      </c>
      <c r="C197" s="120">
        <v>1500</v>
      </c>
      <c r="D197" s="120"/>
      <c r="E197" s="71">
        <v>30237000</v>
      </c>
      <c r="F197" s="63" t="s">
        <v>370</v>
      </c>
      <c r="G197" s="135" t="s">
        <v>371</v>
      </c>
      <c r="H197" s="24" t="s">
        <v>426</v>
      </c>
      <c r="I197" s="24" t="s">
        <v>373</v>
      </c>
    </row>
    <row r="198" spans="1:9" ht="15.75">
      <c r="A198" s="303"/>
      <c r="B198" s="4"/>
      <c r="C198" s="61"/>
      <c r="D198" s="61"/>
      <c r="E198" s="4"/>
      <c r="F198" s="79"/>
      <c r="G198" s="43"/>
      <c r="H198" s="15"/>
      <c r="I198" s="15"/>
    </row>
    <row r="199" spans="1:9" ht="15.75">
      <c r="A199" s="303"/>
      <c r="B199" s="4"/>
      <c r="C199" s="61"/>
      <c r="D199" s="61"/>
      <c r="E199" s="4"/>
      <c r="F199" s="79"/>
      <c r="G199" s="43"/>
      <c r="H199" s="249"/>
      <c r="I199" s="15"/>
    </row>
    <row r="200" spans="1:9" ht="16.5" thickBot="1">
      <c r="A200" s="193" t="s">
        <v>188</v>
      </c>
      <c r="B200" s="194"/>
      <c r="C200" s="195">
        <f>SUM(C197:C199)</f>
        <v>1500</v>
      </c>
      <c r="D200" s="195">
        <f>SUM(D197:D199)</f>
        <v>0</v>
      </c>
      <c r="E200" s="194"/>
      <c r="F200" s="196"/>
      <c r="G200" s="207"/>
      <c r="H200" s="198"/>
      <c r="I200" s="198"/>
    </row>
    <row r="201" spans="1:9" ht="15.75">
      <c r="A201" s="302" t="s">
        <v>366</v>
      </c>
      <c r="B201" s="75"/>
      <c r="C201" s="119"/>
      <c r="D201" s="119"/>
      <c r="E201" s="70"/>
      <c r="F201" s="64"/>
      <c r="G201" s="152"/>
      <c r="H201" s="24"/>
      <c r="I201" s="24"/>
    </row>
    <row r="202" spans="1:9" ht="15.75">
      <c r="A202" s="303"/>
      <c r="B202" s="4"/>
      <c r="C202" s="61"/>
      <c r="D202" s="61"/>
      <c r="E202" s="4"/>
      <c r="F202" s="79"/>
      <c r="G202" s="43"/>
      <c r="H202" s="15"/>
      <c r="I202" s="15"/>
    </row>
    <row r="203" spans="1:9" ht="16.5" thickBot="1">
      <c r="A203" s="193" t="s">
        <v>189</v>
      </c>
      <c r="B203" s="194"/>
      <c r="C203" s="195">
        <f>SUM(C201:C202)</f>
        <v>0</v>
      </c>
      <c r="D203" s="195">
        <f>SUM(D201:D202)</f>
        <v>0</v>
      </c>
      <c r="E203" s="194"/>
      <c r="F203" s="196"/>
      <c r="G203" s="197"/>
      <c r="H203" s="198"/>
      <c r="I203" s="198"/>
    </row>
    <row r="204" spans="1:9" ht="15.75">
      <c r="A204" s="302" t="s">
        <v>273</v>
      </c>
      <c r="B204" s="76"/>
      <c r="C204" s="119"/>
      <c r="D204" s="119"/>
      <c r="E204" s="70"/>
      <c r="F204" s="144"/>
      <c r="G204" s="152"/>
      <c r="H204" s="24"/>
      <c r="I204" s="24"/>
    </row>
    <row r="205" spans="1:9" ht="15.75">
      <c r="A205" s="303"/>
      <c r="B205" s="72"/>
      <c r="C205" s="61"/>
      <c r="D205" s="61"/>
      <c r="E205" s="4"/>
      <c r="F205" s="35"/>
      <c r="G205" s="43"/>
      <c r="H205" s="15"/>
      <c r="I205" s="15"/>
    </row>
    <row r="206" spans="1:9" ht="16.5" thickBot="1">
      <c r="A206" s="193" t="s">
        <v>190</v>
      </c>
      <c r="B206" s="194"/>
      <c r="C206" s="195">
        <f>SUM(C204:C205)</f>
        <v>0</v>
      </c>
      <c r="D206" s="195">
        <f>SUM(D204:D205)</f>
        <v>0</v>
      </c>
      <c r="E206" s="194"/>
      <c r="F206" s="196"/>
      <c r="G206" s="197"/>
      <c r="H206" s="198"/>
      <c r="I206" s="198"/>
    </row>
    <row r="207" spans="1:9" ht="15.75">
      <c r="A207" s="302" t="s">
        <v>274</v>
      </c>
      <c r="B207" s="71"/>
      <c r="C207" s="120"/>
      <c r="D207" s="120"/>
      <c r="E207" s="71"/>
      <c r="F207" s="63"/>
      <c r="G207" s="135"/>
      <c r="H207" s="24"/>
      <c r="I207" s="24"/>
    </row>
    <row r="208" spans="1:9" ht="15.75">
      <c r="A208" s="303"/>
      <c r="B208" s="4"/>
      <c r="C208" s="61"/>
      <c r="D208" s="61"/>
      <c r="E208" s="4"/>
      <c r="F208" s="79"/>
      <c r="G208" s="43"/>
      <c r="H208" s="15"/>
      <c r="I208" s="15"/>
    </row>
    <row r="209" spans="1:9" ht="16.5" thickBot="1">
      <c r="A209" s="193" t="s">
        <v>191</v>
      </c>
      <c r="B209" s="194"/>
      <c r="C209" s="195">
        <f>SUM(C207:C208)</f>
        <v>0</v>
      </c>
      <c r="D209" s="195">
        <f>SUM(D207:D208)</f>
        <v>0</v>
      </c>
      <c r="E209" s="194"/>
      <c r="F209" s="196"/>
      <c r="G209" s="197"/>
      <c r="H209" s="198"/>
      <c r="I209" s="198"/>
    </row>
    <row r="210" spans="1:9" ht="15.75">
      <c r="A210" s="302" t="s">
        <v>275</v>
      </c>
      <c r="B210" s="71"/>
      <c r="C210" s="120"/>
      <c r="D210" s="120"/>
      <c r="E210" s="71"/>
      <c r="F210" s="63"/>
      <c r="G210" s="135"/>
      <c r="H210" s="24"/>
      <c r="I210" s="24"/>
    </row>
    <row r="211" spans="1:9" ht="15.75">
      <c r="A211" s="303"/>
      <c r="B211" s="4"/>
      <c r="C211" s="61"/>
      <c r="D211" s="61"/>
      <c r="E211" s="4"/>
      <c r="F211" s="79"/>
      <c r="G211" s="43"/>
      <c r="H211" s="15"/>
      <c r="I211" s="15"/>
    </row>
    <row r="212" spans="1:9" ht="16.5" thickBot="1">
      <c r="A212" s="193" t="s">
        <v>192</v>
      </c>
      <c r="B212" s="194"/>
      <c r="C212" s="195">
        <f>SUM(C210:C211)</f>
        <v>0</v>
      </c>
      <c r="D212" s="195">
        <f>SUM(D210:D211)</f>
        <v>0</v>
      </c>
      <c r="E212" s="194"/>
      <c r="F212" s="196"/>
      <c r="G212" s="197"/>
      <c r="H212" s="198"/>
      <c r="I212" s="198"/>
    </row>
    <row r="213" spans="1:9" ht="17.25" customHeight="1">
      <c r="A213" s="302" t="s">
        <v>276</v>
      </c>
      <c r="B213" s="7" t="s">
        <v>522</v>
      </c>
      <c r="C213" s="120">
        <v>98</v>
      </c>
      <c r="D213" s="120">
        <v>80.3</v>
      </c>
      <c r="E213" s="10">
        <v>31510000</v>
      </c>
      <c r="F213" s="63" t="s">
        <v>370</v>
      </c>
      <c r="G213" s="135" t="s">
        <v>516</v>
      </c>
      <c r="H213" s="255" t="s">
        <v>523</v>
      </c>
      <c r="I213" s="254" t="s">
        <v>524</v>
      </c>
    </row>
    <row r="214" spans="1:9" ht="15.75">
      <c r="A214" s="303"/>
      <c r="B214" s="4"/>
      <c r="C214" s="61"/>
      <c r="D214" s="61"/>
      <c r="E214" s="4"/>
      <c r="F214" s="79"/>
      <c r="G214" s="43"/>
      <c r="H214" s="170"/>
      <c r="I214" s="15"/>
    </row>
    <row r="215" spans="1:9" ht="15.75">
      <c r="A215" s="303"/>
      <c r="B215" s="4"/>
      <c r="C215" s="61"/>
      <c r="D215" s="61"/>
      <c r="E215" s="4"/>
      <c r="F215" s="79"/>
      <c r="G215" s="43"/>
      <c r="H215" s="15"/>
      <c r="I215" s="15"/>
    </row>
    <row r="216" spans="1:9" ht="16.5" thickBot="1">
      <c r="A216" s="193" t="s">
        <v>193</v>
      </c>
      <c r="B216" s="194"/>
      <c r="C216" s="195">
        <f>SUM(C213:C215)</f>
        <v>98</v>
      </c>
      <c r="D216" s="195">
        <f>SUM(D213:D215)</f>
        <v>80.3</v>
      </c>
      <c r="E216" s="194"/>
      <c r="F216" s="196"/>
      <c r="G216" s="197"/>
      <c r="H216" s="198"/>
      <c r="I216" s="198"/>
    </row>
    <row r="217" spans="1:9" ht="15.75">
      <c r="A217" s="302" t="s">
        <v>277</v>
      </c>
      <c r="B217" s="71" t="s">
        <v>369</v>
      </c>
      <c r="C217" s="120">
        <v>290</v>
      </c>
      <c r="D217" s="120">
        <v>230.58</v>
      </c>
      <c r="E217" s="71">
        <v>31600000</v>
      </c>
      <c r="F217" s="63" t="s">
        <v>370</v>
      </c>
      <c r="G217" s="135" t="s">
        <v>371</v>
      </c>
      <c r="H217" s="251" t="s">
        <v>372</v>
      </c>
      <c r="I217" s="254" t="s">
        <v>389</v>
      </c>
    </row>
    <row r="218" spans="1:9" ht="15.75">
      <c r="A218" s="303"/>
      <c r="B218" s="4"/>
      <c r="C218" s="61"/>
      <c r="D218" s="61"/>
      <c r="E218" s="4"/>
      <c r="F218" s="79"/>
      <c r="G218" s="43"/>
      <c r="H218" s="15"/>
      <c r="I218" s="253"/>
    </row>
    <row r="219" spans="1:9" ht="16.5" thickBot="1">
      <c r="A219" s="193" t="s">
        <v>194</v>
      </c>
      <c r="B219" s="194"/>
      <c r="C219" s="195">
        <f>SUM(C217:C218)</f>
        <v>290</v>
      </c>
      <c r="D219" s="195">
        <f>SUM(D217:D218)</f>
        <v>230.58</v>
      </c>
      <c r="E219" s="194"/>
      <c r="F219" s="196"/>
      <c r="G219" s="197"/>
      <c r="H219" s="198"/>
      <c r="I219" s="198"/>
    </row>
    <row r="220" spans="1:9" ht="15.75">
      <c r="A220" s="302" t="s">
        <v>278</v>
      </c>
      <c r="B220" s="70"/>
      <c r="C220" s="119"/>
      <c r="D220" s="119"/>
      <c r="E220" s="70"/>
      <c r="F220" s="64"/>
      <c r="G220" s="152"/>
      <c r="H220" s="24"/>
      <c r="I220" s="24"/>
    </row>
    <row r="221" spans="1:9" ht="15.75">
      <c r="A221" s="304"/>
      <c r="B221" s="71"/>
      <c r="C221" s="120"/>
      <c r="D221" s="120"/>
      <c r="E221" s="71"/>
      <c r="F221" s="63"/>
      <c r="G221" s="135"/>
      <c r="H221" s="24"/>
      <c r="I221" s="24"/>
    </row>
    <row r="222" spans="1:9" ht="16.5" thickBot="1">
      <c r="A222" s="193" t="s">
        <v>195</v>
      </c>
      <c r="B222" s="194"/>
      <c r="C222" s="195">
        <f>SUM(C220:C221)</f>
        <v>0</v>
      </c>
      <c r="D222" s="195">
        <f>SUM(D220:D221)</f>
        <v>0</v>
      </c>
      <c r="E222" s="194"/>
      <c r="F222" s="196"/>
      <c r="G222" s="197"/>
      <c r="H222" s="198"/>
      <c r="I222" s="198"/>
    </row>
    <row r="223" spans="1:9" ht="15.75">
      <c r="A223" s="302" t="s">
        <v>279</v>
      </c>
      <c r="B223" s="71"/>
      <c r="C223" s="120"/>
      <c r="D223" s="120"/>
      <c r="E223" s="71"/>
      <c r="F223" s="63"/>
      <c r="G223" s="135"/>
      <c r="H223" s="24"/>
      <c r="I223" s="24"/>
    </row>
    <row r="224" spans="1:9" ht="15.75">
      <c r="A224" s="303"/>
      <c r="B224" s="4"/>
      <c r="C224" s="61"/>
      <c r="D224" s="61"/>
      <c r="E224" s="4"/>
      <c r="F224" s="63"/>
      <c r="G224" s="43"/>
      <c r="H224" s="15"/>
      <c r="I224" s="15"/>
    </row>
    <row r="225" spans="1:9" ht="16.5" thickBot="1">
      <c r="A225" s="193" t="s">
        <v>196</v>
      </c>
      <c r="B225" s="194"/>
      <c r="C225" s="195">
        <f>SUM(C223:C224)</f>
        <v>0</v>
      </c>
      <c r="D225" s="195">
        <f>SUM(D223:D224)</f>
        <v>0</v>
      </c>
      <c r="E225" s="194"/>
      <c r="F225" s="196"/>
      <c r="G225" s="197"/>
      <c r="H225" s="198"/>
      <c r="I225" s="198"/>
    </row>
    <row r="226" spans="1:9" ht="15.75">
      <c r="A226" s="302" t="s">
        <v>280</v>
      </c>
      <c r="B226" s="25"/>
      <c r="C226" s="120"/>
      <c r="D226" s="120"/>
      <c r="E226" s="75"/>
      <c r="F226" s="63"/>
      <c r="G226" s="135"/>
      <c r="H226" s="237"/>
      <c r="I226" s="71"/>
    </row>
    <row r="227" spans="1:9" ht="18.75" customHeight="1">
      <c r="A227" s="303"/>
      <c r="B227" s="12"/>
      <c r="C227" s="61"/>
      <c r="D227" s="61"/>
      <c r="E227" s="3"/>
      <c r="F227" s="79"/>
      <c r="G227" s="135"/>
      <c r="H227" s="58"/>
      <c r="I227" s="4"/>
    </row>
    <row r="228" spans="1:9" ht="18.75" customHeight="1">
      <c r="A228" s="303"/>
      <c r="B228" s="12"/>
      <c r="C228" s="61"/>
      <c r="D228" s="61"/>
      <c r="E228" s="3"/>
      <c r="F228" s="79"/>
      <c r="G228" s="43"/>
      <c r="H228" s="15"/>
      <c r="I228" s="4"/>
    </row>
    <row r="229" spans="1:9" ht="15" customHeight="1" thickBot="1">
      <c r="A229" s="206" t="s">
        <v>197</v>
      </c>
      <c r="B229" s="194"/>
      <c r="C229" s="195">
        <f>SUM(C226:C228)</f>
        <v>0</v>
      </c>
      <c r="D229" s="195">
        <f>SUM(D226:D228)</f>
        <v>0</v>
      </c>
      <c r="E229" s="194"/>
      <c r="F229" s="196"/>
      <c r="G229" s="197"/>
      <c r="H229" s="198"/>
      <c r="I229" s="198"/>
    </row>
    <row r="230" spans="1:9" ht="18" customHeight="1">
      <c r="A230" s="236" t="s">
        <v>281</v>
      </c>
      <c r="B230" s="3"/>
      <c r="C230" s="65"/>
      <c r="D230" s="65"/>
      <c r="E230" s="3"/>
      <c r="F230" s="63"/>
      <c r="G230" s="43"/>
      <c r="H230" s="105"/>
      <c r="I230" s="71"/>
    </row>
    <row r="231" spans="1:9" ht="16.5" thickBot="1">
      <c r="A231" s="193" t="s">
        <v>198</v>
      </c>
      <c r="B231" s="194"/>
      <c r="C231" s="195">
        <f>SUM(C230:C230)</f>
        <v>0</v>
      </c>
      <c r="D231" s="195">
        <f>SUM(D230:D230)</f>
        <v>0</v>
      </c>
      <c r="E231" s="194"/>
      <c r="F231" s="196"/>
      <c r="G231" s="197"/>
      <c r="H231" s="198"/>
      <c r="I231" s="198"/>
    </row>
    <row r="232" spans="1:9" ht="17.25" customHeight="1">
      <c r="A232" s="302" t="s">
        <v>282</v>
      </c>
      <c r="B232" s="71"/>
      <c r="C232" s="120"/>
      <c r="D232" s="120"/>
      <c r="E232" s="71"/>
      <c r="F232" s="63"/>
      <c r="G232" s="135"/>
      <c r="H232" s="24"/>
      <c r="I232" s="24"/>
    </row>
    <row r="233" spans="1:9" ht="15.75">
      <c r="A233" s="303"/>
      <c r="B233" s="4"/>
      <c r="C233" s="61"/>
      <c r="D233" s="61"/>
      <c r="E233" s="4"/>
      <c r="F233" s="79"/>
      <c r="G233" s="43"/>
      <c r="H233" s="15"/>
      <c r="I233" s="15"/>
    </row>
    <row r="234" spans="1:9" ht="15.75">
      <c r="A234" s="303"/>
      <c r="B234" s="4"/>
      <c r="C234" s="61"/>
      <c r="D234" s="61"/>
      <c r="E234" s="4"/>
      <c r="F234" s="79"/>
      <c r="G234" s="43"/>
      <c r="H234" s="15"/>
      <c r="I234" s="15"/>
    </row>
    <row r="235" spans="1:9" ht="16.5" thickBot="1">
      <c r="A235" s="193" t="s">
        <v>199</v>
      </c>
      <c r="B235" s="194"/>
      <c r="C235" s="195">
        <f>SUM(C232:C234)</f>
        <v>0</v>
      </c>
      <c r="D235" s="195">
        <f>SUM(D232:D234)</f>
        <v>0</v>
      </c>
      <c r="E235" s="194"/>
      <c r="F235" s="196"/>
      <c r="G235" s="197"/>
      <c r="H235" s="198"/>
      <c r="I235" s="198"/>
    </row>
    <row r="236" spans="1:9" ht="15.75">
      <c r="A236" s="236" t="s">
        <v>283</v>
      </c>
      <c r="B236" s="71"/>
      <c r="C236" s="120"/>
      <c r="D236" s="120"/>
      <c r="E236" s="71"/>
      <c r="F236" s="63"/>
      <c r="G236" s="135"/>
      <c r="H236" s="24"/>
      <c r="I236" s="24"/>
    </row>
    <row r="237" spans="1:9" ht="16.5" thickBot="1">
      <c r="A237" s="193" t="s">
        <v>200</v>
      </c>
      <c r="B237" s="194"/>
      <c r="C237" s="195">
        <f>SUM(C236:C236)</f>
        <v>0</v>
      </c>
      <c r="D237" s="195">
        <f>SUM(D236:D236)</f>
        <v>0</v>
      </c>
      <c r="E237" s="194"/>
      <c r="F237" s="196"/>
      <c r="G237" s="197"/>
      <c r="H237" s="198"/>
      <c r="I237" s="198"/>
    </row>
    <row r="238" spans="1:9" ht="16.5" customHeight="1">
      <c r="A238" s="236" t="s">
        <v>284</v>
      </c>
      <c r="B238" s="70"/>
      <c r="C238" s="119"/>
      <c r="D238" s="119"/>
      <c r="E238" s="70"/>
      <c r="F238" s="64"/>
      <c r="G238" s="152"/>
      <c r="H238" s="24"/>
      <c r="I238" s="24"/>
    </row>
    <row r="239" spans="1:9" ht="16.5" thickBot="1">
      <c r="A239" s="193" t="s">
        <v>201</v>
      </c>
      <c r="B239" s="194"/>
      <c r="C239" s="195">
        <f>SUM(C238:C238)</f>
        <v>0</v>
      </c>
      <c r="D239" s="195">
        <f>SUM(D238:D238)</f>
        <v>0</v>
      </c>
      <c r="E239" s="194"/>
      <c r="F239" s="196"/>
      <c r="G239" s="197"/>
      <c r="H239" s="198"/>
      <c r="I239" s="198"/>
    </row>
    <row r="240" spans="1:9" ht="17.25" customHeight="1">
      <c r="A240" s="302" t="s">
        <v>285</v>
      </c>
      <c r="B240" s="3" t="s">
        <v>431</v>
      </c>
      <c r="C240" s="65">
        <v>30</v>
      </c>
      <c r="D240" s="65">
        <v>22.3</v>
      </c>
      <c r="E240" s="10">
        <v>33760000</v>
      </c>
      <c r="F240" s="142" t="s">
        <v>370</v>
      </c>
      <c r="G240" s="239" t="s">
        <v>375</v>
      </c>
      <c r="H240" s="24" t="s">
        <v>432</v>
      </c>
      <c r="I240" s="254" t="s">
        <v>390</v>
      </c>
    </row>
    <row r="241" spans="1:9" ht="17.25" customHeight="1">
      <c r="A241" s="304"/>
      <c r="B241" s="134" t="s">
        <v>540</v>
      </c>
      <c r="C241" s="65">
        <v>130</v>
      </c>
      <c r="D241" s="65">
        <v>106.54</v>
      </c>
      <c r="E241" s="10">
        <v>33760000</v>
      </c>
      <c r="F241" s="142" t="s">
        <v>370</v>
      </c>
      <c r="G241" s="239" t="s">
        <v>516</v>
      </c>
      <c r="H241" s="24" t="s">
        <v>541</v>
      </c>
      <c r="I241" s="254" t="s">
        <v>542</v>
      </c>
    </row>
    <row r="242" spans="1:9" ht="15.75">
      <c r="A242" s="303"/>
      <c r="B242" s="295"/>
      <c r="C242" s="60"/>
      <c r="D242" s="60"/>
      <c r="E242" s="4"/>
      <c r="F242" s="35"/>
      <c r="G242" s="43"/>
      <c r="H242" s="15"/>
      <c r="I242" s="15"/>
    </row>
    <row r="243" spans="1:9" ht="16.5" thickBot="1">
      <c r="A243" s="193" t="s">
        <v>202</v>
      </c>
      <c r="B243" s="194"/>
      <c r="C243" s="195">
        <f>SUM(C240:C242)</f>
        <v>160</v>
      </c>
      <c r="D243" s="195">
        <f>SUM(D240:D242)</f>
        <v>128.84</v>
      </c>
      <c r="E243" s="194"/>
      <c r="F243" s="196"/>
      <c r="G243" s="197"/>
      <c r="H243" s="198"/>
      <c r="I243" s="198"/>
    </row>
    <row r="244" spans="1:9" ht="17.25" customHeight="1">
      <c r="A244" s="236" t="s">
        <v>286</v>
      </c>
      <c r="B244" s="72"/>
      <c r="C244" s="60"/>
      <c r="D244" s="60"/>
      <c r="E244" s="4"/>
      <c r="F244" s="143"/>
      <c r="G244" s="135"/>
      <c r="H244" s="24"/>
      <c r="I244" s="24"/>
    </row>
    <row r="245" spans="1:9" ht="16.5" thickBot="1">
      <c r="A245" s="193" t="s">
        <v>203</v>
      </c>
      <c r="B245" s="194"/>
      <c r="C245" s="195">
        <f>SUM(C244:C244)</f>
        <v>0</v>
      </c>
      <c r="D245" s="195">
        <f>SUM(D244:D244)</f>
        <v>0</v>
      </c>
      <c r="E245" s="194"/>
      <c r="F245" s="196"/>
      <c r="G245" s="197"/>
      <c r="H245" s="198"/>
      <c r="I245" s="198"/>
    </row>
    <row r="246" spans="1:9" ht="15.75">
      <c r="A246" s="236" t="s">
        <v>287</v>
      </c>
      <c r="B246" s="73"/>
      <c r="C246" s="124"/>
      <c r="D246" s="132"/>
      <c r="E246" s="153"/>
      <c r="F246" s="145"/>
      <c r="G246" s="155"/>
      <c r="H246" s="105"/>
      <c r="I246" s="24"/>
    </row>
    <row r="247" spans="1:9" ht="16.5" thickBot="1">
      <c r="A247" s="201" t="s">
        <v>204</v>
      </c>
      <c r="B247" s="202"/>
      <c r="C247" s="203">
        <f>SUM(C246:C246)</f>
        <v>0</v>
      </c>
      <c r="D247" s="203">
        <f>SUM(D246:D246)</f>
        <v>0</v>
      </c>
      <c r="E247" s="202"/>
      <c r="F247" s="204"/>
      <c r="G247" s="205"/>
      <c r="H247" s="198"/>
      <c r="I247" s="198"/>
    </row>
    <row r="248" spans="1:9" ht="15.75">
      <c r="A248" s="302" t="s">
        <v>349</v>
      </c>
      <c r="B248" s="44"/>
      <c r="C248" s="96"/>
      <c r="D248" s="96"/>
      <c r="E248" s="3"/>
      <c r="F248" s="143"/>
      <c r="G248" s="135"/>
      <c r="H248" s="24"/>
      <c r="I248" s="24"/>
    </row>
    <row r="249" spans="1:9" ht="15.75">
      <c r="A249" s="303"/>
      <c r="B249" s="3"/>
      <c r="C249" s="65"/>
      <c r="D249" s="65"/>
      <c r="E249" s="3"/>
      <c r="F249" s="143"/>
      <c r="G249" s="43"/>
      <c r="H249" s="15"/>
      <c r="I249" s="15"/>
    </row>
    <row r="250" spans="1:9" ht="16.5" thickBot="1">
      <c r="A250" s="193" t="s">
        <v>205</v>
      </c>
      <c r="B250" s="194"/>
      <c r="C250" s="195">
        <f>SUM(C248:C249)</f>
        <v>0</v>
      </c>
      <c r="D250" s="195">
        <f>SUM(D248:D249)</f>
        <v>0</v>
      </c>
      <c r="E250" s="194"/>
      <c r="F250" s="196"/>
      <c r="G250" s="197"/>
      <c r="H250" s="198"/>
      <c r="I250" s="198"/>
    </row>
    <row r="251" spans="1:9" ht="20.25" customHeight="1">
      <c r="A251" s="302" t="s">
        <v>350</v>
      </c>
      <c r="B251" s="48"/>
      <c r="C251" s="96"/>
      <c r="D251" s="96"/>
      <c r="E251" s="165"/>
      <c r="F251" s="63"/>
      <c r="G251" s="43"/>
      <c r="H251" s="24"/>
      <c r="I251" s="24"/>
    </row>
    <row r="252" spans="1:9" ht="15.75">
      <c r="A252" s="303"/>
      <c r="B252" s="43"/>
      <c r="C252" s="61"/>
      <c r="D252" s="61"/>
      <c r="E252" s="4"/>
      <c r="F252" s="35"/>
      <c r="G252" s="43"/>
      <c r="H252" s="15"/>
      <c r="I252" s="15"/>
    </row>
    <row r="253" spans="1:9" ht="16.5" thickBot="1">
      <c r="A253" s="193" t="s">
        <v>206</v>
      </c>
      <c r="B253" s="194"/>
      <c r="C253" s="195">
        <f>SUM(C251:C252)</f>
        <v>0</v>
      </c>
      <c r="D253" s="195">
        <f>SUM(D251:D252)</f>
        <v>0</v>
      </c>
      <c r="E253" s="194"/>
      <c r="F253" s="196"/>
      <c r="G253" s="197"/>
      <c r="H253" s="198"/>
      <c r="I253" s="198"/>
    </row>
    <row r="254" spans="1:9" ht="15.75" customHeight="1">
      <c r="A254" s="302" t="s">
        <v>351</v>
      </c>
      <c r="B254" s="3"/>
      <c r="C254" s="65"/>
      <c r="D254" s="65"/>
      <c r="E254" s="4"/>
      <c r="F254" s="63"/>
      <c r="G254" s="44"/>
      <c r="H254" s="24"/>
      <c r="I254" s="24"/>
    </row>
    <row r="255" spans="1:9" ht="15" customHeight="1">
      <c r="A255" s="303"/>
      <c r="B255" s="3"/>
      <c r="C255" s="65"/>
      <c r="D255" s="65"/>
      <c r="E255" s="3"/>
      <c r="F255" s="35"/>
      <c r="G255" s="3"/>
      <c r="H255" s="15"/>
      <c r="I255" s="15"/>
    </row>
    <row r="256" spans="1:9" ht="16.5" thickBot="1">
      <c r="A256" s="193" t="s">
        <v>207</v>
      </c>
      <c r="B256" s="194"/>
      <c r="C256" s="195">
        <f>SUM(C254:C255)</f>
        <v>0</v>
      </c>
      <c r="D256" s="195">
        <f>SUM(D254:D255)</f>
        <v>0</v>
      </c>
      <c r="E256" s="194"/>
      <c r="F256" s="196"/>
      <c r="G256" s="197"/>
      <c r="H256" s="198"/>
      <c r="I256" s="198"/>
    </row>
    <row r="257" spans="1:9" ht="15.75">
      <c r="A257" s="236" t="s">
        <v>348</v>
      </c>
      <c r="B257" s="70"/>
      <c r="C257" s="119"/>
      <c r="D257" s="119"/>
      <c r="E257" s="70"/>
      <c r="F257" s="64"/>
      <c r="G257" s="152"/>
      <c r="H257" s="24"/>
      <c r="I257" s="24"/>
    </row>
    <row r="258" spans="1:9" ht="16.5" thickBot="1">
      <c r="A258" s="193" t="s">
        <v>208</v>
      </c>
      <c r="B258" s="194"/>
      <c r="C258" s="195">
        <f>SUM(C257:C257)</f>
        <v>0</v>
      </c>
      <c r="D258" s="195">
        <f>SUM(D257:D257)</f>
        <v>0</v>
      </c>
      <c r="E258" s="194"/>
      <c r="F258" s="196"/>
      <c r="G258" s="197"/>
      <c r="H258" s="198"/>
      <c r="I258" s="198"/>
    </row>
    <row r="259" spans="1:9" ht="15.75">
      <c r="A259" s="302" t="s">
        <v>347</v>
      </c>
      <c r="B259" s="71"/>
      <c r="C259" s="120"/>
      <c r="D259" s="120"/>
      <c r="E259" s="71"/>
      <c r="F259" s="63"/>
      <c r="G259" s="135"/>
      <c r="H259" s="24"/>
      <c r="I259" s="24"/>
    </row>
    <row r="260" spans="1:9" ht="15.75">
      <c r="A260" s="303"/>
      <c r="B260" s="4"/>
      <c r="C260" s="61"/>
      <c r="D260" s="61"/>
      <c r="E260" s="4"/>
      <c r="F260" s="79"/>
      <c r="G260" s="43"/>
      <c r="H260" s="15"/>
      <c r="I260" s="15"/>
    </row>
    <row r="261" spans="1:9" ht="16.5" thickBot="1">
      <c r="A261" s="193" t="s">
        <v>209</v>
      </c>
      <c r="B261" s="194"/>
      <c r="C261" s="195">
        <f>SUM(C259:C260)</f>
        <v>0</v>
      </c>
      <c r="D261" s="195">
        <f>SUM(D259:D260)</f>
        <v>0</v>
      </c>
      <c r="E261" s="194"/>
      <c r="F261" s="196"/>
      <c r="G261" s="197"/>
      <c r="H261" s="198"/>
      <c r="I261" s="198"/>
    </row>
    <row r="262" spans="1:9" ht="15.75">
      <c r="A262" s="236" t="s">
        <v>346</v>
      </c>
      <c r="B262" s="3"/>
      <c r="C262" s="65"/>
      <c r="D262" s="65"/>
      <c r="E262" s="3"/>
      <c r="F262" s="98"/>
      <c r="G262" s="44"/>
      <c r="H262" s="24"/>
      <c r="I262" s="24"/>
    </row>
    <row r="263" spans="1:226" s="26" customFormat="1" ht="16.5" thickBot="1">
      <c r="A263" s="193" t="s">
        <v>210</v>
      </c>
      <c r="B263" s="194"/>
      <c r="C263" s="195">
        <f>SUM(C262:C262)</f>
        <v>0</v>
      </c>
      <c r="D263" s="195">
        <f>SUM(D262:D262)</f>
        <v>0</v>
      </c>
      <c r="E263" s="199"/>
      <c r="F263" s="196"/>
      <c r="G263" s="197"/>
      <c r="H263" s="208"/>
      <c r="I263" s="208"/>
      <c r="K263" s="30"/>
      <c r="L263" s="31"/>
      <c r="M263" s="32"/>
      <c r="N263" s="33"/>
      <c r="O263" s="34"/>
      <c r="P263" s="34"/>
      <c r="U263" s="30"/>
      <c r="V263" s="31"/>
      <c r="W263" s="32"/>
      <c r="X263" s="33"/>
      <c r="Y263" s="34"/>
      <c r="Z263" s="34"/>
      <c r="AE263" s="30"/>
      <c r="AF263" s="31"/>
      <c r="AG263" s="32"/>
      <c r="AH263" s="33"/>
      <c r="AI263" s="34"/>
      <c r="AJ263" s="34"/>
      <c r="AO263" s="30"/>
      <c r="AP263" s="31"/>
      <c r="AQ263" s="32"/>
      <c r="AR263" s="33"/>
      <c r="AS263" s="34"/>
      <c r="AT263" s="34"/>
      <c r="AY263" s="30"/>
      <c r="AZ263" s="31"/>
      <c r="BA263" s="32"/>
      <c r="BB263" s="33"/>
      <c r="BC263" s="34"/>
      <c r="BD263" s="34"/>
      <c r="BI263" s="30"/>
      <c r="BJ263" s="31"/>
      <c r="BK263" s="32"/>
      <c r="BL263" s="33"/>
      <c r="BM263" s="34"/>
      <c r="BN263" s="34"/>
      <c r="BS263" s="30"/>
      <c r="BT263" s="31"/>
      <c r="BU263" s="32"/>
      <c r="BV263" s="33"/>
      <c r="BW263" s="34"/>
      <c r="BX263" s="34"/>
      <c r="CC263" s="30"/>
      <c r="CD263" s="31"/>
      <c r="CE263" s="32"/>
      <c r="CF263" s="33"/>
      <c r="CG263" s="34"/>
      <c r="CH263" s="34"/>
      <c r="CM263" s="30"/>
      <c r="CN263" s="31"/>
      <c r="CO263" s="32"/>
      <c r="CP263" s="33"/>
      <c r="CQ263" s="34"/>
      <c r="CR263" s="34"/>
      <c r="CW263" s="30"/>
      <c r="CX263" s="31"/>
      <c r="CY263" s="32"/>
      <c r="CZ263" s="33"/>
      <c r="DA263" s="34"/>
      <c r="DB263" s="34"/>
      <c r="DG263" s="30"/>
      <c r="DH263" s="31"/>
      <c r="DI263" s="32"/>
      <c r="DJ263" s="33"/>
      <c r="DK263" s="34"/>
      <c r="DL263" s="34"/>
      <c r="DQ263" s="30"/>
      <c r="DR263" s="31"/>
      <c r="DS263" s="32"/>
      <c r="DT263" s="33"/>
      <c r="DU263" s="34"/>
      <c r="DV263" s="34"/>
      <c r="EA263" s="30"/>
      <c r="EB263" s="31"/>
      <c r="EC263" s="32"/>
      <c r="ED263" s="33"/>
      <c r="EE263" s="34"/>
      <c r="EF263" s="34"/>
      <c r="EK263" s="30"/>
      <c r="EL263" s="31"/>
      <c r="EM263" s="32"/>
      <c r="EN263" s="33"/>
      <c r="EO263" s="34"/>
      <c r="EP263" s="34"/>
      <c r="EU263" s="30"/>
      <c r="EV263" s="31"/>
      <c r="EW263" s="32"/>
      <c r="EX263" s="33"/>
      <c r="EY263" s="34"/>
      <c r="EZ263" s="34"/>
      <c r="FE263" s="30"/>
      <c r="FF263" s="31"/>
      <c r="FG263" s="32"/>
      <c r="FH263" s="33"/>
      <c r="FI263" s="34"/>
      <c r="FJ263" s="34"/>
      <c r="FO263" s="30"/>
      <c r="FP263" s="31"/>
      <c r="FQ263" s="32"/>
      <c r="FR263" s="33"/>
      <c r="FS263" s="34"/>
      <c r="FT263" s="34"/>
      <c r="FY263" s="30"/>
      <c r="FZ263" s="31"/>
      <c r="GA263" s="32"/>
      <c r="GB263" s="33"/>
      <c r="GC263" s="34"/>
      <c r="GD263" s="34"/>
      <c r="GI263" s="30"/>
      <c r="GJ263" s="31"/>
      <c r="GK263" s="32"/>
      <c r="GL263" s="33"/>
      <c r="GM263" s="34"/>
      <c r="GN263" s="34"/>
      <c r="GS263" s="30"/>
      <c r="GT263" s="31"/>
      <c r="GU263" s="32"/>
      <c r="GV263" s="33"/>
      <c r="GW263" s="34"/>
      <c r="GX263" s="34"/>
      <c r="HC263" s="30"/>
      <c r="HD263" s="31"/>
      <c r="HE263" s="32"/>
      <c r="HF263" s="33"/>
      <c r="HG263" s="34"/>
      <c r="HH263" s="34"/>
      <c r="HM263" s="30"/>
      <c r="HN263" s="31"/>
      <c r="HO263" s="32"/>
      <c r="HP263" s="33"/>
      <c r="HQ263" s="34"/>
      <c r="HR263" s="34"/>
    </row>
    <row r="264" spans="1:9" ht="18" customHeight="1">
      <c r="A264" s="315" t="s">
        <v>345</v>
      </c>
      <c r="B264" s="75" t="s">
        <v>486</v>
      </c>
      <c r="C264" s="67">
        <v>20</v>
      </c>
      <c r="D264" s="67">
        <v>14.84</v>
      </c>
      <c r="E264" s="3">
        <v>34900000</v>
      </c>
      <c r="F264" s="133" t="s">
        <v>370</v>
      </c>
      <c r="G264" s="154" t="s">
        <v>375</v>
      </c>
      <c r="H264" s="251" t="s">
        <v>487</v>
      </c>
      <c r="I264" s="24" t="s">
        <v>488</v>
      </c>
    </row>
    <row r="265" spans="1:9" ht="18" customHeight="1">
      <c r="A265" s="316"/>
      <c r="B265" s="75" t="s">
        <v>489</v>
      </c>
      <c r="C265" s="67">
        <v>30</v>
      </c>
      <c r="D265" s="67">
        <v>24.55</v>
      </c>
      <c r="E265" s="3">
        <v>34900000</v>
      </c>
      <c r="F265" s="133" t="s">
        <v>370</v>
      </c>
      <c r="G265" s="154" t="s">
        <v>375</v>
      </c>
      <c r="H265" s="251" t="s">
        <v>490</v>
      </c>
      <c r="I265" s="24" t="s">
        <v>491</v>
      </c>
    </row>
    <row r="266" spans="1:9" ht="18" customHeight="1">
      <c r="A266" s="316"/>
      <c r="B266" s="75" t="s">
        <v>495</v>
      </c>
      <c r="C266" s="67">
        <v>20</v>
      </c>
      <c r="D266" s="67">
        <v>15.62</v>
      </c>
      <c r="E266" s="3">
        <v>34900000</v>
      </c>
      <c r="F266" s="133" t="s">
        <v>370</v>
      </c>
      <c r="G266" s="154" t="s">
        <v>375</v>
      </c>
      <c r="H266" s="251" t="s">
        <v>496</v>
      </c>
      <c r="I266" s="24" t="s">
        <v>497</v>
      </c>
    </row>
    <row r="267" spans="1:9" ht="18" customHeight="1">
      <c r="A267" s="303"/>
      <c r="B267" s="3"/>
      <c r="C267" s="65"/>
      <c r="D267" s="65"/>
      <c r="E267" s="3"/>
      <c r="F267" s="112"/>
      <c r="G267" s="44"/>
      <c r="H267" s="15"/>
      <c r="I267" s="15"/>
    </row>
    <row r="268" spans="1:9" ht="16.5" thickBot="1">
      <c r="A268" s="193" t="s">
        <v>211</v>
      </c>
      <c r="B268" s="194"/>
      <c r="C268" s="195">
        <f>SUM(C264:C267)</f>
        <v>70</v>
      </c>
      <c r="D268" s="195">
        <f>SUM(D264:D267)</f>
        <v>55.01</v>
      </c>
      <c r="E268" s="194"/>
      <c r="F268" s="196"/>
      <c r="G268" s="197"/>
      <c r="H268" s="198"/>
      <c r="I268" s="198"/>
    </row>
    <row r="269" spans="1:9" ht="17.25" customHeight="1">
      <c r="A269" s="236" t="s">
        <v>344</v>
      </c>
      <c r="B269" s="71"/>
      <c r="C269" s="120"/>
      <c r="D269" s="120"/>
      <c r="E269" s="71"/>
      <c r="F269" s="63"/>
      <c r="G269" s="135"/>
      <c r="H269" s="24"/>
      <c r="I269" s="24"/>
    </row>
    <row r="270" spans="1:9" ht="16.5" thickBot="1">
      <c r="A270" s="193" t="s">
        <v>212</v>
      </c>
      <c r="B270" s="199"/>
      <c r="C270" s="195">
        <f>SUM(C269:C269)</f>
        <v>0</v>
      </c>
      <c r="D270" s="200">
        <f>SUM(D269:D269)</f>
        <v>0</v>
      </c>
      <c r="E270" s="199"/>
      <c r="F270" s="196"/>
      <c r="G270" s="197"/>
      <c r="H270" s="198"/>
      <c r="I270" s="198"/>
    </row>
    <row r="271" spans="1:9" ht="15.75">
      <c r="A271" s="236" t="s">
        <v>343</v>
      </c>
      <c r="B271" s="70"/>
      <c r="C271" s="120"/>
      <c r="D271" s="119"/>
      <c r="E271" s="70"/>
      <c r="F271" s="63"/>
      <c r="G271" s="139"/>
      <c r="H271" s="24"/>
      <c r="I271" s="24"/>
    </row>
    <row r="272" spans="1:9" ht="16.5" thickBot="1">
      <c r="A272" s="193" t="s">
        <v>213</v>
      </c>
      <c r="B272" s="194"/>
      <c r="C272" s="195">
        <f>SUM(C271:C271)</f>
        <v>0</v>
      </c>
      <c r="D272" s="195">
        <f>SUM(D271:D271)</f>
        <v>0</v>
      </c>
      <c r="E272" s="194"/>
      <c r="F272" s="196"/>
      <c r="G272" s="197"/>
      <c r="H272" s="198"/>
      <c r="I272" s="198"/>
    </row>
    <row r="273" spans="1:9" ht="15.75">
      <c r="A273" s="236" t="s">
        <v>342</v>
      </c>
      <c r="B273" s="70"/>
      <c r="C273" s="119"/>
      <c r="D273" s="119"/>
      <c r="E273" s="70"/>
      <c r="F273" s="64"/>
      <c r="G273" s="152"/>
      <c r="H273" s="24"/>
      <c r="I273" s="24"/>
    </row>
    <row r="274" spans="1:9" ht="16.5" thickBot="1">
      <c r="A274" s="193" t="s">
        <v>214</v>
      </c>
      <c r="B274" s="194"/>
      <c r="C274" s="195">
        <f>SUM(C273:C273)</f>
        <v>0</v>
      </c>
      <c r="D274" s="195">
        <f>SUM(D273:D273)</f>
        <v>0</v>
      </c>
      <c r="E274" s="194"/>
      <c r="F274" s="196"/>
      <c r="G274" s="197"/>
      <c r="H274" s="198"/>
      <c r="I274" s="198"/>
    </row>
    <row r="275" spans="1:9" ht="18" customHeight="1">
      <c r="A275" s="236" t="s">
        <v>341</v>
      </c>
      <c r="B275" s="71"/>
      <c r="C275" s="120"/>
      <c r="D275" s="120"/>
      <c r="E275" s="71"/>
      <c r="F275" s="63"/>
      <c r="G275" s="135"/>
      <c r="H275" s="24"/>
      <c r="I275" s="24"/>
    </row>
    <row r="276" spans="1:9" ht="16.5" thickBot="1">
      <c r="A276" s="193" t="s">
        <v>215</v>
      </c>
      <c r="B276" s="194"/>
      <c r="C276" s="195">
        <f>SUM(C275:C275)</f>
        <v>0</v>
      </c>
      <c r="D276" s="195">
        <f>SUM(D275:D275)</f>
        <v>0</v>
      </c>
      <c r="E276" s="194"/>
      <c r="F276" s="196"/>
      <c r="G276" s="197"/>
      <c r="H276" s="198"/>
      <c r="I276" s="198"/>
    </row>
    <row r="277" spans="1:9" ht="17.25" customHeight="1">
      <c r="A277" s="236" t="s">
        <v>340</v>
      </c>
      <c r="B277" s="71"/>
      <c r="C277" s="120"/>
      <c r="D277" s="120"/>
      <c r="E277" s="71"/>
      <c r="F277" s="63"/>
      <c r="G277" s="135"/>
      <c r="H277" s="24"/>
      <c r="I277" s="24"/>
    </row>
    <row r="278" spans="1:9" ht="16.5" thickBot="1">
      <c r="A278" s="193" t="s">
        <v>216</v>
      </c>
      <c r="B278" s="194"/>
      <c r="C278" s="195">
        <f>SUM(C277:C277)</f>
        <v>0</v>
      </c>
      <c r="D278" s="195">
        <f>SUM(D277:D277)</f>
        <v>0</v>
      </c>
      <c r="E278" s="194"/>
      <c r="F278" s="196"/>
      <c r="G278" s="197"/>
      <c r="H278" s="198"/>
      <c r="I278" s="198"/>
    </row>
    <row r="279" spans="1:9" ht="18.75" customHeight="1">
      <c r="A279" s="236" t="s">
        <v>339</v>
      </c>
      <c r="B279" s="71"/>
      <c r="C279" s="120"/>
      <c r="D279" s="120"/>
      <c r="E279" s="71"/>
      <c r="F279" s="63"/>
      <c r="G279" s="135"/>
      <c r="H279" s="24"/>
      <c r="I279" s="24"/>
    </row>
    <row r="280" spans="1:9" ht="16.5" thickBot="1">
      <c r="A280" s="193" t="s">
        <v>217</v>
      </c>
      <c r="B280" s="194"/>
      <c r="C280" s="195">
        <f>SUM(C279:C279)</f>
        <v>0</v>
      </c>
      <c r="D280" s="195">
        <f>SUM(D279:D279)</f>
        <v>0</v>
      </c>
      <c r="E280" s="194"/>
      <c r="F280" s="196"/>
      <c r="G280" s="197"/>
      <c r="H280" s="198"/>
      <c r="I280" s="198"/>
    </row>
    <row r="281" spans="1:9" ht="15.75">
      <c r="A281" s="302" t="s">
        <v>338</v>
      </c>
      <c r="B281" s="71"/>
      <c r="C281" s="120"/>
      <c r="D281" s="120"/>
      <c r="E281" s="71"/>
      <c r="F281" s="63"/>
      <c r="G281" s="135"/>
      <c r="H281" s="24"/>
      <c r="I281" s="24"/>
    </row>
    <row r="282" spans="1:9" ht="15.75">
      <c r="A282" s="308"/>
      <c r="B282" s="4"/>
      <c r="C282" s="61"/>
      <c r="D282" s="61"/>
      <c r="E282" s="4"/>
      <c r="F282" s="79"/>
      <c r="G282" s="43"/>
      <c r="H282" s="15"/>
      <c r="I282" s="15"/>
    </row>
    <row r="283" spans="1:9" ht="16.5" thickBot="1">
      <c r="A283" s="193" t="s">
        <v>218</v>
      </c>
      <c r="B283" s="194"/>
      <c r="C283" s="195">
        <f>SUM(C281:C282)</f>
        <v>0</v>
      </c>
      <c r="D283" s="195">
        <f>SUM(D281:D282)</f>
        <v>0</v>
      </c>
      <c r="E283" s="194"/>
      <c r="F283" s="196"/>
      <c r="G283" s="197"/>
      <c r="H283" s="198"/>
      <c r="I283" s="198"/>
    </row>
    <row r="284" spans="1:9" ht="15.75">
      <c r="A284" s="236" t="s">
        <v>337</v>
      </c>
      <c r="B284" s="71"/>
      <c r="C284" s="118"/>
      <c r="D284" s="118"/>
      <c r="E284" s="75"/>
      <c r="F284" s="136"/>
      <c r="G284" s="154"/>
      <c r="H284" s="24"/>
      <c r="I284" s="24"/>
    </row>
    <row r="285" spans="1:9" ht="15.75">
      <c r="A285" s="245"/>
      <c r="B285" s="153"/>
      <c r="C285" s="286"/>
      <c r="D285" s="286"/>
      <c r="E285" s="281"/>
      <c r="F285" s="287"/>
      <c r="G285" s="288"/>
      <c r="H285" s="247"/>
      <c r="I285" s="247"/>
    </row>
    <row r="286" spans="1:9" ht="16.5" thickBot="1">
      <c r="A286" s="193" t="s">
        <v>219</v>
      </c>
      <c r="B286" s="194"/>
      <c r="C286" s="195">
        <f>SUM(C284:C284)</f>
        <v>0</v>
      </c>
      <c r="D286" s="195">
        <f>SUM(D284:D284)</f>
        <v>0</v>
      </c>
      <c r="E286" s="194"/>
      <c r="F286" s="196"/>
      <c r="G286" s="197"/>
      <c r="H286" s="198"/>
      <c r="I286" s="198"/>
    </row>
    <row r="287" spans="1:9" ht="31.5" customHeight="1">
      <c r="A287" s="236" t="s">
        <v>336</v>
      </c>
      <c r="B287" s="134" t="s">
        <v>383</v>
      </c>
      <c r="C287" s="65">
        <v>760</v>
      </c>
      <c r="D287" s="65">
        <v>760</v>
      </c>
      <c r="E287" s="3">
        <v>37310000</v>
      </c>
      <c r="F287" s="29" t="s">
        <v>370</v>
      </c>
      <c r="G287" s="43" t="s">
        <v>384</v>
      </c>
      <c r="H287" s="265" t="s">
        <v>385</v>
      </c>
      <c r="I287" s="268" t="s">
        <v>430</v>
      </c>
    </row>
    <row r="288" spans="1:9" ht="16.5" thickBot="1">
      <c r="A288" s="193" t="s">
        <v>220</v>
      </c>
      <c r="B288" s="194"/>
      <c r="C288" s="195">
        <f>SUM(C287:C287)</f>
        <v>760</v>
      </c>
      <c r="D288" s="195">
        <f>SUM(D287:D287)</f>
        <v>760</v>
      </c>
      <c r="E288" s="194"/>
      <c r="F288" s="196"/>
      <c r="G288" s="197"/>
      <c r="H288" s="198"/>
      <c r="I288" s="198"/>
    </row>
    <row r="289" spans="1:9" ht="18" customHeight="1">
      <c r="A289" s="236" t="s">
        <v>335</v>
      </c>
      <c r="B289" s="4"/>
      <c r="C289" s="60"/>
      <c r="D289" s="60"/>
      <c r="E289" s="4"/>
      <c r="F289" s="143"/>
      <c r="G289" s="135"/>
      <c r="H289" s="24"/>
      <c r="I289" s="24"/>
    </row>
    <row r="290" spans="1:9" ht="18" customHeight="1">
      <c r="A290" s="245"/>
      <c r="B290" s="73"/>
      <c r="C290" s="124"/>
      <c r="D290" s="124"/>
      <c r="E290" s="73"/>
      <c r="F290" s="250"/>
      <c r="G290" s="4"/>
      <c r="H290" s="15"/>
      <c r="I290" s="15"/>
    </row>
    <row r="291" spans="1:9" ht="18" customHeight="1">
      <c r="A291" s="245"/>
      <c r="B291" s="73"/>
      <c r="C291" s="124"/>
      <c r="D291" s="124"/>
      <c r="E291" s="73"/>
      <c r="F291" s="250"/>
      <c r="G291" s="4"/>
      <c r="H291" s="15"/>
      <c r="I291" s="15"/>
    </row>
    <row r="292" spans="1:9" ht="18" customHeight="1">
      <c r="A292" s="245"/>
      <c r="B292" s="73"/>
      <c r="C292" s="124"/>
      <c r="D292" s="124"/>
      <c r="E292" s="73"/>
      <c r="F292" s="250"/>
      <c r="G292" s="4"/>
      <c r="H292" s="15"/>
      <c r="I292" s="15"/>
    </row>
    <row r="293" spans="1:9" ht="15.75" customHeight="1" thickBot="1">
      <c r="A293" s="193" t="s">
        <v>221</v>
      </c>
      <c r="B293" s="199"/>
      <c r="C293" s="200">
        <f>SUM(C289:C289)</f>
        <v>0</v>
      </c>
      <c r="D293" s="200">
        <f>SUM(D289:D289)</f>
        <v>0</v>
      </c>
      <c r="E293" s="199"/>
      <c r="F293" s="283"/>
      <c r="G293" s="284"/>
      <c r="H293" s="285"/>
      <c r="I293" s="285"/>
    </row>
    <row r="294" spans="1:9" ht="18" customHeight="1">
      <c r="A294" s="236" t="s">
        <v>334</v>
      </c>
      <c r="B294" s="3" t="s">
        <v>380</v>
      </c>
      <c r="C294" s="65">
        <v>485</v>
      </c>
      <c r="D294" s="65">
        <v>399.87</v>
      </c>
      <c r="E294" s="4">
        <v>37520000</v>
      </c>
      <c r="F294" s="79" t="s">
        <v>370</v>
      </c>
      <c r="G294" s="4" t="s">
        <v>445</v>
      </c>
      <c r="H294" s="282" t="s">
        <v>446</v>
      </c>
      <c r="I294" s="15" t="s">
        <v>447</v>
      </c>
    </row>
    <row r="295" spans="1:9" ht="18" customHeight="1">
      <c r="A295" s="245"/>
      <c r="B295" s="3" t="s">
        <v>471</v>
      </c>
      <c r="C295" s="65">
        <v>450</v>
      </c>
      <c r="D295" s="65">
        <v>370.97</v>
      </c>
      <c r="E295" s="4">
        <v>37520000</v>
      </c>
      <c r="F295" s="79" t="s">
        <v>370</v>
      </c>
      <c r="G295" s="4" t="s">
        <v>445</v>
      </c>
      <c r="H295" s="282" t="s">
        <v>472</v>
      </c>
      <c r="I295" s="15" t="s">
        <v>473</v>
      </c>
    </row>
    <row r="296" spans="1:9" ht="21.75" customHeight="1">
      <c r="A296" s="245"/>
      <c r="B296" s="3" t="s">
        <v>380</v>
      </c>
      <c r="C296" s="65">
        <v>70</v>
      </c>
      <c r="D296" s="65">
        <v>61.05</v>
      </c>
      <c r="E296" s="4">
        <v>37520000</v>
      </c>
      <c r="F296" s="79" t="s">
        <v>370</v>
      </c>
      <c r="G296" s="4" t="s">
        <v>445</v>
      </c>
      <c r="H296" s="282" t="s">
        <v>474</v>
      </c>
      <c r="I296" s="15" t="s">
        <v>475</v>
      </c>
    </row>
    <row r="297" spans="1:9" ht="21.75" customHeight="1">
      <c r="A297" s="245"/>
      <c r="B297" s="3" t="s">
        <v>380</v>
      </c>
      <c r="C297" s="65">
        <v>40</v>
      </c>
      <c r="D297" s="65">
        <v>39.77</v>
      </c>
      <c r="E297" s="4">
        <v>37520000</v>
      </c>
      <c r="F297" s="79" t="s">
        <v>370</v>
      </c>
      <c r="G297" s="4" t="s">
        <v>512</v>
      </c>
      <c r="H297" s="282" t="s">
        <v>513</v>
      </c>
      <c r="I297" s="15" t="s">
        <v>514</v>
      </c>
    </row>
    <row r="298" spans="1:9" ht="19.5" customHeight="1">
      <c r="A298" s="245"/>
      <c r="B298" s="3"/>
      <c r="C298" s="65"/>
      <c r="D298" s="65"/>
      <c r="E298" s="4"/>
      <c r="F298" s="79"/>
      <c r="G298" s="4"/>
      <c r="H298" s="282"/>
      <c r="I298" s="15"/>
    </row>
    <row r="299" spans="1:9" ht="16.5" thickBot="1">
      <c r="A299" s="193" t="s">
        <v>222</v>
      </c>
      <c r="B299" s="194"/>
      <c r="C299" s="195">
        <f>SUM(C294:C294)</f>
        <v>485</v>
      </c>
      <c r="D299" s="195">
        <f>SUM(D294:D294)</f>
        <v>399.87</v>
      </c>
      <c r="E299" s="194"/>
      <c r="F299" s="196"/>
      <c r="G299" s="197"/>
      <c r="H299" s="198"/>
      <c r="I299" s="198"/>
    </row>
    <row r="300" spans="1:9" ht="15.75">
      <c r="A300" s="236" t="s">
        <v>333</v>
      </c>
      <c r="B300" s="71"/>
      <c r="C300" s="120"/>
      <c r="D300" s="120"/>
      <c r="E300" s="71"/>
      <c r="F300" s="63"/>
      <c r="G300" s="135"/>
      <c r="H300" s="24"/>
      <c r="I300" s="24"/>
    </row>
    <row r="301" spans="1:9" ht="16.5" thickBot="1">
      <c r="A301" s="201" t="s">
        <v>223</v>
      </c>
      <c r="B301" s="202"/>
      <c r="C301" s="203">
        <f>SUM(C300:C300)</f>
        <v>0</v>
      </c>
      <c r="D301" s="203">
        <f>SUM(D300:D300)</f>
        <v>0</v>
      </c>
      <c r="E301" s="202"/>
      <c r="F301" s="204"/>
      <c r="G301" s="205"/>
      <c r="H301" s="198"/>
      <c r="I301" s="198"/>
    </row>
    <row r="302" spans="1:9" ht="18" customHeight="1">
      <c r="A302" s="236" t="s">
        <v>332</v>
      </c>
      <c r="B302" s="71"/>
      <c r="C302" s="120"/>
      <c r="D302" s="120"/>
      <c r="E302" s="71"/>
      <c r="F302" s="63"/>
      <c r="G302" s="135"/>
      <c r="H302" s="24"/>
      <c r="I302" s="24"/>
    </row>
    <row r="303" spans="1:9" ht="18" customHeight="1">
      <c r="A303" s="245"/>
      <c r="B303" s="153"/>
      <c r="C303" s="246"/>
      <c r="D303" s="246"/>
      <c r="E303" s="153"/>
      <c r="F303" s="145"/>
      <c r="G303" s="157"/>
      <c r="H303" s="247"/>
      <c r="I303" s="247"/>
    </row>
    <row r="304" spans="1:9" ht="18" customHeight="1">
      <c r="A304" s="245"/>
      <c r="B304" s="153"/>
      <c r="C304" s="246"/>
      <c r="D304" s="246"/>
      <c r="E304" s="153"/>
      <c r="F304" s="145"/>
      <c r="G304" s="157"/>
      <c r="H304" s="247"/>
      <c r="I304" s="247"/>
    </row>
    <row r="305" spans="1:9" ht="16.5" thickBot="1">
      <c r="A305" s="193" t="s">
        <v>224</v>
      </c>
      <c r="B305" s="194"/>
      <c r="C305" s="195">
        <f>SUM(C302:C302)</f>
        <v>0</v>
      </c>
      <c r="D305" s="195">
        <f>SUM(D302:D302)</f>
        <v>0</v>
      </c>
      <c r="E305" s="194"/>
      <c r="F305" s="196"/>
      <c r="G305" s="197"/>
      <c r="H305" s="198"/>
      <c r="I305" s="198"/>
    </row>
    <row r="306" spans="1:9" ht="15.75">
      <c r="A306" s="236" t="s">
        <v>331</v>
      </c>
      <c r="B306" s="76"/>
      <c r="C306" s="119"/>
      <c r="D306" s="119"/>
      <c r="E306" s="70"/>
      <c r="F306" s="142"/>
      <c r="G306" s="44"/>
      <c r="H306" s="24"/>
      <c r="I306" s="24"/>
    </row>
    <row r="307" spans="1:9" ht="16.5" thickBot="1">
      <c r="A307" s="193" t="s">
        <v>225</v>
      </c>
      <c r="B307" s="194"/>
      <c r="C307" s="195">
        <f>SUM(C306:C306)</f>
        <v>0</v>
      </c>
      <c r="D307" s="195">
        <f>SUM(D306:D306)</f>
        <v>0</v>
      </c>
      <c r="E307" s="194"/>
      <c r="F307" s="196"/>
      <c r="G307" s="197"/>
      <c r="H307" s="198"/>
      <c r="I307" s="198"/>
    </row>
    <row r="308" spans="1:9" ht="15.75">
      <c r="A308" s="236" t="s">
        <v>330</v>
      </c>
      <c r="B308" s="44"/>
      <c r="C308" s="96"/>
      <c r="D308" s="96"/>
      <c r="E308" s="71"/>
      <c r="F308" s="29"/>
      <c r="G308" s="44"/>
      <c r="H308" s="24"/>
      <c r="I308" s="24"/>
    </row>
    <row r="309" spans="1:9" ht="16.5" thickBot="1">
      <c r="A309" s="193" t="s">
        <v>226</v>
      </c>
      <c r="B309" s="194"/>
      <c r="C309" s="195">
        <f>SUM(C308:C308)</f>
        <v>0</v>
      </c>
      <c r="D309" s="195">
        <f>SUM(D308:D308)</f>
        <v>0</v>
      </c>
      <c r="E309" s="194"/>
      <c r="F309" s="196"/>
      <c r="G309" s="197"/>
      <c r="H309" s="198"/>
      <c r="I309" s="198"/>
    </row>
    <row r="310" spans="1:9" ht="15.75">
      <c r="A310" s="302" t="s">
        <v>329</v>
      </c>
      <c r="B310" s="75"/>
      <c r="C310" s="67"/>
      <c r="D310" s="67"/>
      <c r="E310" s="71"/>
      <c r="F310" s="142"/>
      <c r="G310" s="135"/>
      <c r="H310" s="24"/>
      <c r="I310" s="24"/>
    </row>
    <row r="311" spans="1:9" ht="18" customHeight="1">
      <c r="A311" s="303"/>
      <c r="B311" s="3"/>
      <c r="C311" s="65"/>
      <c r="D311" s="65"/>
      <c r="E311" s="3"/>
      <c r="F311" s="79"/>
      <c r="G311" s="44"/>
      <c r="H311" s="15"/>
      <c r="I311" s="15"/>
    </row>
    <row r="312" spans="1:9" ht="16.5" thickBot="1">
      <c r="A312" s="193" t="s">
        <v>227</v>
      </c>
      <c r="B312" s="194"/>
      <c r="C312" s="195">
        <f>SUM(C310:C311)</f>
        <v>0</v>
      </c>
      <c r="D312" s="195">
        <f>SUM(D310:D311)</f>
        <v>0</v>
      </c>
      <c r="E312" s="194"/>
      <c r="F312" s="196"/>
      <c r="G312" s="197"/>
      <c r="H312" s="198"/>
      <c r="I312" s="198"/>
    </row>
    <row r="313" spans="1:9" ht="17.25" customHeight="1">
      <c r="A313" s="236" t="s">
        <v>328</v>
      </c>
      <c r="B313" s="78"/>
      <c r="C313" s="125"/>
      <c r="D313" s="125"/>
      <c r="E313" s="10"/>
      <c r="F313" s="146"/>
      <c r="G313" s="156"/>
      <c r="H313" s="24"/>
      <c r="I313" s="24"/>
    </row>
    <row r="314" spans="1:9" ht="16.5" thickBot="1">
      <c r="A314" s="193" t="s">
        <v>228</v>
      </c>
      <c r="B314" s="194"/>
      <c r="C314" s="195">
        <f>SUM(C313:C313)</f>
        <v>0</v>
      </c>
      <c r="D314" s="195">
        <f>SUM(D313:D313)</f>
        <v>0</v>
      </c>
      <c r="E314" s="194"/>
      <c r="F314" s="196"/>
      <c r="G314" s="197"/>
      <c r="H314" s="198"/>
      <c r="I314" s="198"/>
    </row>
    <row r="315" spans="1:9" ht="18.75" customHeight="1">
      <c r="A315" s="236" t="s">
        <v>324</v>
      </c>
      <c r="B315" s="70"/>
      <c r="C315" s="119"/>
      <c r="D315" s="119"/>
      <c r="E315" s="70"/>
      <c r="F315" s="64"/>
      <c r="G315" s="152"/>
      <c r="H315" s="24"/>
      <c r="I315" s="24"/>
    </row>
    <row r="316" spans="1:9" ht="16.5" thickBot="1">
      <c r="A316" s="193" t="s">
        <v>229</v>
      </c>
      <c r="B316" s="194"/>
      <c r="C316" s="195">
        <f>SUM(C315:C315)</f>
        <v>0</v>
      </c>
      <c r="D316" s="195">
        <f>SUM(D315:D315)</f>
        <v>0</v>
      </c>
      <c r="E316" s="194"/>
      <c r="F316" s="196"/>
      <c r="G316" s="197"/>
      <c r="H316" s="198"/>
      <c r="I316" s="198"/>
    </row>
    <row r="317" spans="1:9" ht="18.75" customHeight="1">
      <c r="A317" s="302" t="s">
        <v>325</v>
      </c>
      <c r="B317" s="44"/>
      <c r="C317" s="96"/>
      <c r="D317" s="96"/>
      <c r="E317" s="3"/>
      <c r="F317" s="143"/>
      <c r="G317" s="154"/>
      <c r="H317" s="24"/>
      <c r="I317" s="24"/>
    </row>
    <row r="318" spans="1:9" ht="15.75">
      <c r="A318" s="303"/>
      <c r="B318" s="3"/>
      <c r="C318" s="96"/>
      <c r="D318" s="96"/>
      <c r="E318" s="3"/>
      <c r="F318" s="98"/>
      <c r="G318" s="44"/>
      <c r="H318" s="15"/>
      <c r="I318" s="15"/>
    </row>
    <row r="319" spans="1:9" ht="16.5" thickBot="1">
      <c r="A319" s="193" t="s">
        <v>230</v>
      </c>
      <c r="B319" s="194"/>
      <c r="C319" s="195">
        <f>SUM(C317:C318)</f>
        <v>0</v>
      </c>
      <c r="D319" s="195">
        <f>SUM(D317:D318)</f>
        <v>0</v>
      </c>
      <c r="E319" s="194"/>
      <c r="F319" s="196"/>
      <c r="G319" s="197"/>
      <c r="H319" s="198"/>
      <c r="I319" s="198"/>
    </row>
    <row r="320" spans="1:9" ht="15.75">
      <c r="A320" s="302" t="s">
        <v>326</v>
      </c>
      <c r="B320" s="3"/>
      <c r="C320" s="65"/>
      <c r="D320" s="65"/>
      <c r="E320" s="165"/>
      <c r="F320" s="98"/>
      <c r="G320" s="154"/>
      <c r="H320" s="24"/>
      <c r="I320" s="24"/>
    </row>
    <row r="321" spans="1:9" ht="15.75">
      <c r="A321" s="310"/>
      <c r="B321" s="3"/>
      <c r="C321" s="65"/>
      <c r="D321" s="65"/>
      <c r="E321" s="165"/>
      <c r="F321" s="98"/>
      <c r="G321" s="44"/>
      <c r="H321" s="15"/>
      <c r="I321" s="15"/>
    </row>
    <row r="322" spans="1:9" ht="16.5" thickBot="1">
      <c r="A322" s="193" t="s">
        <v>231</v>
      </c>
      <c r="B322" s="194"/>
      <c r="C322" s="195">
        <f>SUM(C320:C321)</f>
        <v>0</v>
      </c>
      <c r="D322" s="195">
        <f>SUM(D320:D321)</f>
        <v>0</v>
      </c>
      <c r="E322" s="194"/>
      <c r="F322" s="196"/>
      <c r="G322" s="197"/>
      <c r="H322" s="198"/>
      <c r="I322" s="198"/>
    </row>
    <row r="323" spans="1:9" ht="18" customHeight="1">
      <c r="A323" s="236" t="s">
        <v>327</v>
      </c>
      <c r="B323" s="77"/>
      <c r="C323" s="120"/>
      <c r="D323" s="120"/>
      <c r="E323" s="71"/>
      <c r="F323" s="142"/>
      <c r="G323" s="135"/>
      <c r="H323" s="24"/>
      <c r="I323" s="24"/>
    </row>
    <row r="324" spans="1:9" ht="16.5" thickBot="1">
      <c r="A324" s="193" t="s">
        <v>232</v>
      </c>
      <c r="B324" s="194"/>
      <c r="C324" s="195">
        <f>SUM(C323:C323)</f>
        <v>0</v>
      </c>
      <c r="D324" s="195">
        <f>SUM(D323:D323)</f>
        <v>0</v>
      </c>
      <c r="E324" s="194"/>
      <c r="F324" s="196"/>
      <c r="G324" s="197"/>
      <c r="H324" s="198"/>
      <c r="I324" s="198"/>
    </row>
    <row r="325" spans="1:9" ht="15.75">
      <c r="A325" s="302" t="s">
        <v>381</v>
      </c>
      <c r="B325" s="4" t="s">
        <v>380</v>
      </c>
      <c r="C325" s="61">
        <v>310</v>
      </c>
      <c r="D325" s="61">
        <v>253.31</v>
      </c>
      <c r="E325" s="4">
        <v>39162100</v>
      </c>
      <c r="F325" s="146" t="s">
        <v>370</v>
      </c>
      <c r="G325" s="152" t="s">
        <v>374</v>
      </c>
      <c r="H325" s="243" t="s">
        <v>440</v>
      </c>
      <c r="I325" s="254" t="s">
        <v>441</v>
      </c>
    </row>
    <row r="326" spans="1:9" ht="15.75">
      <c r="A326" s="303"/>
      <c r="B326" s="4"/>
      <c r="C326" s="61"/>
      <c r="D326" s="61"/>
      <c r="E326" s="4"/>
      <c r="F326" s="79"/>
      <c r="G326" s="100"/>
      <c r="H326" s="15"/>
      <c r="I326" s="15"/>
    </row>
    <row r="327" spans="1:9" ht="15.75">
      <c r="A327" s="308"/>
      <c r="B327" s="4"/>
      <c r="C327" s="61"/>
      <c r="D327" s="61"/>
      <c r="E327" s="4"/>
      <c r="F327" s="79"/>
      <c r="G327" s="43"/>
      <c r="H327" s="15"/>
      <c r="I327" s="15"/>
    </row>
    <row r="328" spans="1:9" ht="16.5" thickBot="1">
      <c r="A328" s="193" t="s">
        <v>233</v>
      </c>
      <c r="B328" s="194"/>
      <c r="C328" s="195">
        <f>SUM(C325:C327)</f>
        <v>310</v>
      </c>
      <c r="D328" s="195">
        <f>SUM(D325:D327)</f>
        <v>253.31</v>
      </c>
      <c r="E328" s="194"/>
      <c r="F328" s="196"/>
      <c r="G328" s="197"/>
      <c r="H328" s="198"/>
      <c r="I328" s="198"/>
    </row>
    <row r="329" spans="1:9" ht="15.75" customHeight="1">
      <c r="A329" s="302" t="s">
        <v>323</v>
      </c>
      <c r="B329" s="71"/>
      <c r="C329" s="120"/>
      <c r="D329" s="120"/>
      <c r="E329" s="71"/>
      <c r="F329" s="63"/>
      <c r="G329" s="135"/>
      <c r="H329" s="24"/>
      <c r="I329" s="24"/>
    </row>
    <row r="330" spans="1:9" ht="15" customHeight="1">
      <c r="A330" s="303"/>
      <c r="B330" s="4"/>
      <c r="C330" s="61"/>
      <c r="D330" s="61"/>
      <c r="E330" s="3"/>
      <c r="F330" s="79"/>
      <c r="G330" s="43"/>
      <c r="H330" s="58"/>
      <c r="I330" s="15"/>
    </row>
    <row r="331" spans="1:9" ht="16.5" thickBot="1">
      <c r="A331" s="193" t="s">
        <v>234</v>
      </c>
      <c r="B331" s="194"/>
      <c r="C331" s="195">
        <f>SUM(C329:C330)</f>
        <v>0</v>
      </c>
      <c r="D331" s="195">
        <f>SUM(D329:D330)</f>
        <v>0</v>
      </c>
      <c r="E331" s="194"/>
      <c r="F331" s="196"/>
      <c r="G331" s="197"/>
      <c r="H331" s="198"/>
      <c r="I331" s="198"/>
    </row>
    <row r="332" spans="1:9" ht="19.5" customHeight="1">
      <c r="A332" s="302" t="s">
        <v>322</v>
      </c>
      <c r="B332" s="71"/>
      <c r="C332" s="120"/>
      <c r="D332" s="120"/>
      <c r="E332" s="71"/>
      <c r="F332" s="63"/>
      <c r="G332" s="135"/>
      <c r="H332" s="24"/>
      <c r="I332" s="24"/>
    </row>
    <row r="333" spans="1:9" ht="15.75">
      <c r="A333" s="303"/>
      <c r="B333" s="4"/>
      <c r="C333" s="61"/>
      <c r="D333" s="61"/>
      <c r="E333" s="4"/>
      <c r="F333" s="79"/>
      <c r="G333" s="43"/>
      <c r="H333" s="15"/>
      <c r="I333" s="15"/>
    </row>
    <row r="334" spans="1:9" ht="16.5" thickBot="1">
      <c r="A334" s="193" t="s">
        <v>235</v>
      </c>
      <c r="B334" s="194"/>
      <c r="C334" s="195">
        <f>SUM(C332:C333)</f>
        <v>0</v>
      </c>
      <c r="D334" s="195">
        <f>SUM(D332:D333)</f>
        <v>0</v>
      </c>
      <c r="E334" s="194"/>
      <c r="F334" s="196"/>
      <c r="G334" s="197"/>
      <c r="H334" s="198"/>
      <c r="I334" s="198"/>
    </row>
    <row r="335" spans="1:9" ht="15.75">
      <c r="A335" s="302" t="s">
        <v>321</v>
      </c>
      <c r="B335" s="70"/>
      <c r="C335" s="119"/>
      <c r="D335" s="119"/>
      <c r="E335" s="70"/>
      <c r="F335" s="64"/>
      <c r="G335" s="152"/>
      <c r="H335" s="24"/>
      <c r="I335" s="24"/>
    </row>
    <row r="336" spans="1:9" ht="15.75">
      <c r="A336" s="303"/>
      <c r="B336" s="4"/>
      <c r="C336" s="61"/>
      <c r="D336" s="61"/>
      <c r="E336" s="4"/>
      <c r="F336" s="79"/>
      <c r="G336" s="43"/>
      <c r="H336" s="15"/>
      <c r="I336" s="15"/>
    </row>
    <row r="337" spans="1:9" ht="16.5" thickBot="1">
      <c r="A337" s="193" t="s">
        <v>236</v>
      </c>
      <c r="B337" s="194"/>
      <c r="C337" s="195">
        <f>SUM(C335:C336)</f>
        <v>0</v>
      </c>
      <c r="D337" s="195">
        <f>SUM(D335:D336)</f>
        <v>0</v>
      </c>
      <c r="E337" s="194"/>
      <c r="F337" s="196"/>
      <c r="G337" s="197"/>
      <c r="H337" s="198"/>
      <c r="I337" s="198"/>
    </row>
    <row r="338" spans="1:9" ht="15.75">
      <c r="A338" s="302" t="s">
        <v>320</v>
      </c>
      <c r="B338" s="70"/>
      <c r="C338" s="119"/>
      <c r="D338" s="119"/>
      <c r="E338" s="70"/>
      <c r="F338" s="64"/>
      <c r="G338" s="152"/>
      <c r="H338" s="24"/>
      <c r="I338" s="24"/>
    </row>
    <row r="339" spans="1:9" ht="15.75">
      <c r="A339" s="303"/>
      <c r="B339" s="4"/>
      <c r="C339" s="61"/>
      <c r="D339" s="61"/>
      <c r="E339" s="4"/>
      <c r="F339" s="79"/>
      <c r="G339" s="43"/>
      <c r="H339" s="15"/>
      <c r="I339" s="15"/>
    </row>
    <row r="340" spans="1:9" ht="16.5" thickBot="1">
      <c r="A340" s="193" t="s">
        <v>237</v>
      </c>
      <c r="B340" s="194"/>
      <c r="C340" s="195">
        <f>SUM(C338:C339)</f>
        <v>0</v>
      </c>
      <c r="D340" s="195">
        <f>SUM(D338:D339)</f>
        <v>0</v>
      </c>
      <c r="E340" s="194"/>
      <c r="F340" s="196"/>
      <c r="G340" s="197"/>
      <c r="H340" s="198"/>
      <c r="I340" s="198"/>
    </row>
    <row r="341" spans="1:9" ht="15.75">
      <c r="A341" s="302" t="s">
        <v>319</v>
      </c>
      <c r="B341" s="71"/>
      <c r="C341" s="120"/>
      <c r="D341" s="120"/>
      <c r="E341" s="71"/>
      <c r="F341" s="63"/>
      <c r="G341" s="135"/>
      <c r="H341" s="24"/>
      <c r="I341" s="24"/>
    </row>
    <row r="342" spans="1:9" ht="15.75">
      <c r="A342" s="303"/>
      <c r="B342" s="4"/>
      <c r="C342" s="61"/>
      <c r="D342" s="61"/>
      <c r="E342" s="4"/>
      <c r="F342" s="79"/>
      <c r="G342" s="43"/>
      <c r="H342" s="15"/>
      <c r="I342" s="15"/>
    </row>
    <row r="343" spans="1:9" ht="16.5" thickBot="1">
      <c r="A343" s="193" t="s">
        <v>238</v>
      </c>
      <c r="B343" s="194"/>
      <c r="C343" s="195">
        <f>SUM(C341:C342)</f>
        <v>0</v>
      </c>
      <c r="D343" s="195">
        <f>SUM(D341:D342)</f>
        <v>0</v>
      </c>
      <c r="E343" s="194"/>
      <c r="F343" s="196"/>
      <c r="G343" s="197"/>
      <c r="H343" s="198"/>
      <c r="I343" s="198"/>
    </row>
    <row r="344" spans="1:9" ht="15.75">
      <c r="A344" s="236" t="s">
        <v>318</v>
      </c>
      <c r="B344" s="71"/>
      <c r="C344" s="120"/>
      <c r="D344" s="120"/>
      <c r="E344" s="71"/>
      <c r="F344" s="63"/>
      <c r="G344" s="135"/>
      <c r="H344" s="24"/>
      <c r="I344" s="24"/>
    </row>
    <row r="345" spans="1:9" ht="16.5" thickBot="1">
      <c r="A345" s="193" t="s">
        <v>239</v>
      </c>
      <c r="B345" s="194"/>
      <c r="C345" s="195">
        <f>SUM(C344:C344)</f>
        <v>0</v>
      </c>
      <c r="D345" s="195">
        <f>SUM(D344:D344)</f>
        <v>0</v>
      </c>
      <c r="E345" s="194"/>
      <c r="F345" s="196"/>
      <c r="G345" s="197"/>
      <c r="H345" s="198"/>
      <c r="I345" s="198"/>
    </row>
    <row r="346" spans="1:9" ht="15.75">
      <c r="A346" s="302" t="s">
        <v>317</v>
      </c>
      <c r="B346" s="71"/>
      <c r="C346" s="120"/>
      <c r="D346" s="120"/>
      <c r="E346" s="71"/>
      <c r="F346" s="63"/>
      <c r="G346" s="135"/>
      <c r="H346" s="24"/>
      <c r="I346" s="24"/>
    </row>
    <row r="347" spans="1:9" ht="15.75">
      <c r="A347" s="303"/>
      <c r="B347" s="4"/>
      <c r="C347" s="61"/>
      <c r="D347" s="61"/>
      <c r="E347" s="4"/>
      <c r="F347" s="79"/>
      <c r="G347" s="43"/>
      <c r="H347" s="15"/>
      <c r="I347" s="15"/>
    </row>
    <row r="348" spans="1:9" ht="16.5" thickBot="1">
      <c r="A348" s="193" t="s">
        <v>240</v>
      </c>
      <c r="B348" s="194"/>
      <c r="C348" s="195">
        <f>SUM(C346:C347)</f>
        <v>0</v>
      </c>
      <c r="D348" s="195">
        <f>SUM(D346:D347)</f>
        <v>0</v>
      </c>
      <c r="E348" s="194"/>
      <c r="F348" s="196"/>
      <c r="G348" s="197"/>
      <c r="H348" s="198"/>
      <c r="I348" s="198"/>
    </row>
    <row r="349" spans="1:9" ht="15.75">
      <c r="A349" s="309" t="s">
        <v>365</v>
      </c>
      <c r="B349" s="70"/>
      <c r="C349" s="119"/>
      <c r="D349" s="119"/>
      <c r="E349" s="70"/>
      <c r="F349" s="64"/>
      <c r="G349" s="152"/>
      <c r="H349" s="248"/>
      <c r="I349" s="24"/>
    </row>
    <row r="350" spans="1:9" ht="15.75">
      <c r="A350" s="303"/>
      <c r="B350" s="4"/>
      <c r="C350" s="61"/>
      <c r="D350" s="61"/>
      <c r="E350" s="4"/>
      <c r="F350" s="79"/>
      <c r="G350" s="43"/>
      <c r="H350" s="15"/>
      <c r="I350" s="15"/>
    </row>
    <row r="351" spans="1:9" ht="16.5" thickBot="1">
      <c r="A351" s="193" t="s">
        <v>241</v>
      </c>
      <c r="B351" s="194"/>
      <c r="C351" s="195">
        <f>SUM(C349:C350)</f>
        <v>0</v>
      </c>
      <c r="D351" s="195">
        <f>SUM(D349:D350)</f>
        <v>0</v>
      </c>
      <c r="E351" s="194"/>
      <c r="F351" s="196"/>
      <c r="G351" s="197"/>
      <c r="H351" s="198"/>
      <c r="I351" s="198"/>
    </row>
    <row r="352" spans="1:9" ht="19.5" customHeight="1">
      <c r="A352" s="302" t="s">
        <v>316</v>
      </c>
      <c r="B352" s="70"/>
      <c r="C352" s="119"/>
      <c r="D352" s="119"/>
      <c r="E352" s="70"/>
      <c r="F352" s="64"/>
      <c r="G352" s="152"/>
      <c r="H352" s="24"/>
      <c r="I352" s="24"/>
    </row>
    <row r="353" spans="1:9" ht="15.75">
      <c r="A353" s="303"/>
      <c r="B353" s="4"/>
      <c r="C353" s="61"/>
      <c r="D353" s="61"/>
      <c r="E353" s="4"/>
      <c r="F353" s="79"/>
      <c r="G353" s="43"/>
      <c r="H353" s="15"/>
      <c r="I353" s="15"/>
    </row>
    <row r="354" spans="1:9" ht="16.5" thickBot="1">
      <c r="A354" s="193" t="s">
        <v>242</v>
      </c>
      <c r="B354" s="194"/>
      <c r="C354" s="195">
        <f>SUM(C352:C353)</f>
        <v>0</v>
      </c>
      <c r="D354" s="195">
        <f>SUM(D352:D353)</f>
        <v>0</v>
      </c>
      <c r="E354" s="194"/>
      <c r="F354" s="196"/>
      <c r="G354" s="197"/>
      <c r="H354" s="198"/>
      <c r="I354" s="198"/>
    </row>
    <row r="355" spans="1:9" ht="15.75">
      <c r="A355" s="236" t="s">
        <v>315</v>
      </c>
      <c r="B355" s="70"/>
      <c r="C355" s="119"/>
      <c r="D355" s="119"/>
      <c r="E355" s="70"/>
      <c r="F355" s="64"/>
      <c r="G355" s="152"/>
      <c r="H355" s="24"/>
      <c r="I355" s="24"/>
    </row>
    <row r="356" spans="1:9" ht="16.5" thickBot="1">
      <c r="A356" s="193" t="s">
        <v>243</v>
      </c>
      <c r="B356" s="194"/>
      <c r="C356" s="195">
        <f>SUM(C355:C355)</f>
        <v>0</v>
      </c>
      <c r="D356" s="195">
        <f>SUM(D355:D355)</f>
        <v>0</v>
      </c>
      <c r="E356" s="194"/>
      <c r="F356" s="196"/>
      <c r="G356" s="197"/>
      <c r="H356" s="198"/>
      <c r="I356" s="198"/>
    </row>
    <row r="357" spans="1:9" ht="15.75">
      <c r="A357" s="236" t="s">
        <v>314</v>
      </c>
      <c r="B357" s="75"/>
      <c r="C357" s="126"/>
      <c r="D357" s="126"/>
      <c r="E357" s="70"/>
      <c r="F357" s="64"/>
      <c r="G357" s="152"/>
      <c r="H357" s="24"/>
      <c r="I357" s="24"/>
    </row>
    <row r="358" spans="1:9" ht="16.5" thickBot="1">
      <c r="A358" s="193" t="s">
        <v>244</v>
      </c>
      <c r="B358" s="194"/>
      <c r="C358" s="195">
        <f>SUM(C357:C357)</f>
        <v>0</v>
      </c>
      <c r="D358" s="195">
        <f>SUM(D357:D357)</f>
        <v>0</v>
      </c>
      <c r="E358" s="194"/>
      <c r="F358" s="196"/>
      <c r="G358" s="197"/>
      <c r="H358" s="198"/>
      <c r="I358" s="198"/>
    </row>
    <row r="359" spans="1:9" ht="15.75">
      <c r="A359" s="236" t="s">
        <v>313</v>
      </c>
      <c r="B359" s="70"/>
      <c r="C359" s="119"/>
      <c r="D359" s="119"/>
      <c r="E359" s="70"/>
      <c r="F359" s="64"/>
      <c r="G359" s="152"/>
      <c r="H359" s="24"/>
      <c r="I359" s="24"/>
    </row>
    <row r="360" spans="1:9" ht="16.5" thickBot="1">
      <c r="A360" s="193" t="s">
        <v>245</v>
      </c>
      <c r="B360" s="194"/>
      <c r="C360" s="195">
        <f>SUM(C359:C359)</f>
        <v>0</v>
      </c>
      <c r="D360" s="195">
        <f>SUM(D359:D359)</f>
        <v>0</v>
      </c>
      <c r="E360" s="194"/>
      <c r="F360" s="196"/>
      <c r="G360" s="197"/>
      <c r="H360" s="198"/>
      <c r="I360" s="198"/>
    </row>
    <row r="361" spans="1:9" ht="15.75">
      <c r="A361" s="302" t="s">
        <v>312</v>
      </c>
      <c r="B361" s="70"/>
      <c r="C361" s="119"/>
      <c r="D361" s="119"/>
      <c r="E361" s="70"/>
      <c r="F361" s="64"/>
      <c r="G361" s="152"/>
      <c r="H361" s="24"/>
      <c r="I361" s="24"/>
    </row>
    <row r="362" spans="1:9" ht="15.75">
      <c r="A362" s="303"/>
      <c r="B362" s="4"/>
      <c r="C362" s="61"/>
      <c r="D362" s="61"/>
      <c r="E362" s="4"/>
      <c r="F362" s="79"/>
      <c r="G362" s="43"/>
      <c r="H362" s="15"/>
      <c r="I362" s="15"/>
    </row>
    <row r="363" spans="1:9" ht="16.5" thickBot="1">
      <c r="A363" s="193" t="s">
        <v>246</v>
      </c>
      <c r="B363" s="194"/>
      <c r="C363" s="195">
        <f>SUM(C361:C362)</f>
        <v>0</v>
      </c>
      <c r="D363" s="195">
        <f>SUM(D361:D362)</f>
        <v>0</v>
      </c>
      <c r="E363" s="194"/>
      <c r="F363" s="196"/>
      <c r="G363" s="197"/>
      <c r="H363" s="198"/>
      <c r="I363" s="198"/>
    </row>
    <row r="364" spans="1:9" ht="15.75">
      <c r="A364" s="302" t="s">
        <v>311</v>
      </c>
      <c r="B364" s="72"/>
      <c r="C364" s="60"/>
      <c r="D364" s="60"/>
      <c r="E364" s="165"/>
      <c r="F364" s="147"/>
      <c r="G364" s="135"/>
      <c r="H364" s="24"/>
      <c r="I364" s="24"/>
    </row>
    <row r="365" spans="1:9" ht="15.75">
      <c r="A365" s="303"/>
      <c r="B365" s="4"/>
      <c r="C365" s="60"/>
      <c r="D365" s="60"/>
      <c r="E365" s="4"/>
      <c r="F365" s="35"/>
      <c r="G365" s="43"/>
      <c r="H365" s="15"/>
      <c r="I365" s="15"/>
    </row>
    <row r="366" spans="1:9" ht="16.5" thickBot="1">
      <c r="A366" s="193" t="s">
        <v>247</v>
      </c>
      <c r="B366" s="194"/>
      <c r="C366" s="195">
        <f>SUM(C364:C365)</f>
        <v>0</v>
      </c>
      <c r="D366" s="195">
        <f>SUM(D364:D365)</f>
        <v>0</v>
      </c>
      <c r="E366" s="194"/>
      <c r="F366" s="196"/>
      <c r="G366" s="197"/>
      <c r="H366" s="198"/>
      <c r="I366" s="198"/>
    </row>
    <row r="367" spans="1:9" ht="15.75">
      <c r="A367" s="302" t="s">
        <v>310</v>
      </c>
      <c r="B367" s="3"/>
      <c r="C367" s="65"/>
      <c r="D367" s="65"/>
      <c r="E367" s="3"/>
      <c r="F367" s="98"/>
      <c r="G367" s="135"/>
      <c r="H367" s="24"/>
      <c r="I367" s="24"/>
    </row>
    <row r="368" spans="1:9" ht="15.75">
      <c r="A368" s="303"/>
      <c r="B368" s="3"/>
      <c r="C368" s="65"/>
      <c r="D368" s="65"/>
      <c r="E368" s="3"/>
      <c r="F368" s="35"/>
      <c r="G368" s="43"/>
      <c r="H368" s="15"/>
      <c r="I368" s="15"/>
    </row>
    <row r="369" spans="1:9" ht="15.75">
      <c r="A369" s="308"/>
      <c r="B369" s="72"/>
      <c r="C369" s="60"/>
      <c r="D369" s="60"/>
      <c r="E369" s="4"/>
      <c r="F369" s="35"/>
      <c r="G369" s="43"/>
      <c r="H369" s="15"/>
      <c r="I369" s="15"/>
    </row>
    <row r="370" spans="1:9" ht="16.5" thickBot="1">
      <c r="A370" s="193" t="s">
        <v>248</v>
      </c>
      <c r="B370" s="194"/>
      <c r="C370" s="195">
        <f>SUM(C367:C369)</f>
        <v>0</v>
      </c>
      <c r="D370" s="195">
        <f>D367+D368+D369</f>
        <v>0</v>
      </c>
      <c r="E370" s="194"/>
      <c r="F370" s="196"/>
      <c r="G370" s="197"/>
      <c r="H370" s="198"/>
      <c r="I370" s="198"/>
    </row>
    <row r="371" spans="1:9" ht="15.75">
      <c r="A371" s="302" t="s">
        <v>309</v>
      </c>
      <c r="B371" s="70"/>
      <c r="C371" s="119"/>
      <c r="D371" s="119"/>
      <c r="E371" s="70"/>
      <c r="F371" s="64"/>
      <c r="G371" s="152"/>
      <c r="H371" s="24"/>
      <c r="I371" s="24"/>
    </row>
    <row r="372" spans="1:9" ht="15.75">
      <c r="A372" s="303"/>
      <c r="B372" s="4"/>
      <c r="C372" s="61"/>
      <c r="D372" s="61"/>
      <c r="E372" s="4"/>
      <c r="F372" s="79"/>
      <c r="G372" s="43"/>
      <c r="H372" s="15"/>
      <c r="I372" s="15"/>
    </row>
    <row r="373" spans="1:9" ht="16.5" thickBot="1">
      <c r="A373" s="193" t="s">
        <v>249</v>
      </c>
      <c r="B373" s="194"/>
      <c r="C373" s="195">
        <f>SUM(C371:C372)</f>
        <v>0</v>
      </c>
      <c r="D373" s="195">
        <f>SUM(D371:D372)</f>
        <v>0</v>
      </c>
      <c r="E373" s="194"/>
      <c r="F373" s="196"/>
      <c r="G373" s="197"/>
      <c r="H373" s="198"/>
      <c r="I373" s="198"/>
    </row>
    <row r="374" spans="1:9" ht="15.75">
      <c r="A374" s="302" t="s">
        <v>308</v>
      </c>
      <c r="B374" s="44"/>
      <c r="C374" s="96"/>
      <c r="D374" s="96"/>
      <c r="E374" s="3"/>
      <c r="F374" s="143"/>
      <c r="G374" s="135"/>
      <c r="H374" s="24"/>
      <c r="I374" s="24"/>
    </row>
    <row r="375" spans="1:9" ht="15.75">
      <c r="A375" s="303"/>
      <c r="B375" s="3"/>
      <c r="C375" s="96"/>
      <c r="D375" s="96"/>
      <c r="E375" s="3"/>
      <c r="F375" s="98"/>
      <c r="G375" s="43"/>
      <c r="H375" s="15"/>
      <c r="I375" s="15"/>
    </row>
    <row r="376" spans="1:9" ht="16.5" thickBot="1">
      <c r="A376" s="193" t="s">
        <v>250</v>
      </c>
      <c r="B376" s="194"/>
      <c r="C376" s="195">
        <f>SUM(C374:C375)</f>
        <v>0</v>
      </c>
      <c r="D376" s="195">
        <f>SUM(D374:D375)</f>
        <v>0</v>
      </c>
      <c r="E376" s="194"/>
      <c r="F376" s="196"/>
      <c r="G376" s="197"/>
      <c r="H376" s="198"/>
      <c r="I376" s="198"/>
    </row>
    <row r="377" spans="1:9" ht="15.75">
      <c r="A377" s="236" t="s">
        <v>307</v>
      </c>
      <c r="B377" s="76"/>
      <c r="C377" s="119"/>
      <c r="D377" s="119"/>
      <c r="E377" s="70"/>
      <c r="F377" s="144"/>
      <c r="G377" s="152"/>
      <c r="H377" s="24"/>
      <c r="I377" s="24"/>
    </row>
    <row r="378" spans="1:9" ht="16.5" thickBot="1">
      <c r="A378" s="193" t="s">
        <v>251</v>
      </c>
      <c r="B378" s="194"/>
      <c r="C378" s="195">
        <f>SUM(C377:C377)</f>
        <v>0</v>
      </c>
      <c r="D378" s="195">
        <f>SUM(D377:D377)</f>
        <v>0</v>
      </c>
      <c r="E378" s="194"/>
      <c r="F378" s="196"/>
      <c r="G378" s="197"/>
      <c r="H378" s="198"/>
      <c r="I378" s="198"/>
    </row>
    <row r="379" spans="1:9" ht="15.75">
      <c r="A379" s="302" t="s">
        <v>306</v>
      </c>
      <c r="B379" s="75"/>
      <c r="C379" s="67"/>
      <c r="D379" s="67"/>
      <c r="E379" s="71"/>
      <c r="F379" s="142"/>
      <c r="G379" s="135"/>
      <c r="H379" s="24"/>
      <c r="I379" s="24"/>
    </row>
    <row r="380" spans="1:9" ht="15.75">
      <c r="A380" s="303"/>
      <c r="B380" s="3"/>
      <c r="C380" s="65"/>
      <c r="D380" s="65"/>
      <c r="E380" s="4"/>
      <c r="F380" s="35"/>
      <c r="G380" s="43"/>
      <c r="H380" s="15"/>
      <c r="I380" s="15"/>
    </row>
    <row r="381" spans="1:9" ht="16.5" thickBot="1">
      <c r="A381" s="193" t="s">
        <v>252</v>
      </c>
      <c r="B381" s="194"/>
      <c r="C381" s="195">
        <f>SUM(C379:C380)</f>
        <v>0</v>
      </c>
      <c r="D381" s="195">
        <f>SUM(D379:D380)</f>
        <v>0</v>
      </c>
      <c r="E381" s="194"/>
      <c r="F381" s="196"/>
      <c r="G381" s="197"/>
      <c r="H381" s="198"/>
      <c r="I381" s="198"/>
    </row>
    <row r="382" spans="1:9" ht="15.75">
      <c r="A382" s="236" t="s">
        <v>305</v>
      </c>
      <c r="B382" s="71"/>
      <c r="C382" s="120"/>
      <c r="D382" s="120"/>
      <c r="E382" s="71"/>
      <c r="F382" s="63"/>
      <c r="G382" s="135"/>
      <c r="H382" s="24"/>
      <c r="I382" s="24"/>
    </row>
    <row r="383" spans="1:9" ht="16.5" thickBot="1">
      <c r="A383" s="193" t="s">
        <v>253</v>
      </c>
      <c r="B383" s="194"/>
      <c r="C383" s="195">
        <f>SUM(C382:C382)</f>
        <v>0</v>
      </c>
      <c r="D383" s="195">
        <f>SUM(D382:D382)</f>
        <v>0</v>
      </c>
      <c r="E383" s="194"/>
      <c r="F383" s="196"/>
      <c r="G383" s="197"/>
      <c r="H383" s="198"/>
      <c r="I383" s="198"/>
    </row>
    <row r="384" spans="1:9" ht="16.5" customHeight="1">
      <c r="A384" s="302" t="s">
        <v>304</v>
      </c>
      <c r="B384" s="107"/>
      <c r="C384" s="67"/>
      <c r="D384" s="67"/>
      <c r="E384" s="75"/>
      <c r="F384" s="136"/>
      <c r="G384" s="154"/>
      <c r="H384" s="24"/>
      <c r="I384" s="24"/>
    </row>
    <row r="385" spans="1:9" ht="15.75">
      <c r="A385" s="303"/>
      <c r="B385" s="3"/>
      <c r="C385" s="65"/>
      <c r="D385" s="65"/>
      <c r="E385" s="3"/>
      <c r="F385" s="98"/>
      <c r="G385" s="44"/>
      <c r="H385" s="15"/>
      <c r="I385" s="15"/>
    </row>
    <row r="386" spans="1:9" ht="16.5" thickBot="1">
      <c r="A386" s="193" t="s">
        <v>254</v>
      </c>
      <c r="B386" s="194"/>
      <c r="C386" s="195">
        <f>SUM(C384:C385)</f>
        <v>0</v>
      </c>
      <c r="D386" s="195">
        <f>SUM(D384:D385)</f>
        <v>0</v>
      </c>
      <c r="E386" s="194"/>
      <c r="F386" s="196"/>
      <c r="G386" s="197"/>
      <c r="H386" s="198"/>
      <c r="I386" s="198"/>
    </row>
    <row r="387" spans="1:9" ht="15.75">
      <c r="A387" s="302" t="s">
        <v>303</v>
      </c>
      <c r="B387" s="3"/>
      <c r="C387" s="65"/>
      <c r="D387" s="65"/>
      <c r="E387" s="3"/>
      <c r="F387" s="98"/>
      <c r="G387" s="44"/>
      <c r="H387" s="24"/>
      <c r="I387" s="24"/>
    </row>
    <row r="388" spans="1:9" ht="15.75">
      <c r="A388" s="303"/>
      <c r="B388" s="3"/>
      <c r="C388" s="65"/>
      <c r="D388" s="65"/>
      <c r="E388" s="3"/>
      <c r="F388" s="98"/>
      <c r="G388" s="3"/>
      <c r="H388" s="15"/>
      <c r="I388" s="15"/>
    </row>
    <row r="389" spans="1:9" ht="16.5" thickBot="1">
      <c r="A389" s="193" t="s">
        <v>255</v>
      </c>
      <c r="B389" s="194"/>
      <c r="C389" s="195">
        <f>SUM(C387:C388)</f>
        <v>0</v>
      </c>
      <c r="D389" s="195">
        <f>SUM(D387:D388)</f>
        <v>0</v>
      </c>
      <c r="E389" s="194"/>
      <c r="F389" s="196"/>
      <c r="G389" s="197"/>
      <c r="H389" s="198"/>
      <c r="I389" s="198"/>
    </row>
    <row r="390" spans="1:9" ht="15.75">
      <c r="A390" s="302" t="s">
        <v>302</v>
      </c>
      <c r="B390" s="71"/>
      <c r="C390" s="120"/>
      <c r="D390" s="120"/>
      <c r="E390" s="71"/>
      <c r="F390" s="63"/>
      <c r="G390" s="135"/>
      <c r="H390" s="24"/>
      <c r="I390" s="24"/>
    </row>
    <row r="391" spans="1:9" ht="15.75">
      <c r="A391" s="303"/>
      <c r="B391" s="4"/>
      <c r="C391" s="61"/>
      <c r="D391" s="61"/>
      <c r="E391" s="4"/>
      <c r="F391" s="79"/>
      <c r="G391" s="43"/>
      <c r="H391" s="15"/>
      <c r="I391" s="15"/>
    </row>
    <row r="392" spans="1:9" ht="16.5" thickBot="1">
      <c r="A392" s="193" t="s">
        <v>256</v>
      </c>
      <c r="B392" s="194"/>
      <c r="C392" s="195">
        <f>SUM(C390:C391)</f>
        <v>0</v>
      </c>
      <c r="D392" s="195">
        <f>SUM(D390:D391)</f>
        <v>0</v>
      </c>
      <c r="E392" s="194"/>
      <c r="F392" s="196"/>
      <c r="G392" s="197"/>
      <c r="H392" s="198"/>
      <c r="I392" s="198"/>
    </row>
    <row r="393" spans="1:9" ht="15.75">
      <c r="A393" s="302" t="s">
        <v>301</v>
      </c>
      <c r="B393" s="71"/>
      <c r="C393" s="120"/>
      <c r="D393" s="120"/>
      <c r="E393" s="71"/>
      <c r="F393" s="63"/>
      <c r="G393" s="135"/>
      <c r="H393" s="24"/>
      <c r="I393" s="24"/>
    </row>
    <row r="394" spans="1:9" ht="15.75">
      <c r="A394" s="303"/>
      <c r="B394" s="4"/>
      <c r="C394" s="61"/>
      <c r="D394" s="61"/>
      <c r="E394" s="4"/>
      <c r="F394" s="79"/>
      <c r="G394" s="43"/>
      <c r="H394" s="15"/>
      <c r="I394" s="15"/>
    </row>
    <row r="395" spans="1:9" ht="15.75">
      <c r="A395" s="303"/>
      <c r="B395" s="4"/>
      <c r="C395" s="61"/>
      <c r="D395" s="61"/>
      <c r="E395" s="4"/>
      <c r="F395" s="79"/>
      <c r="G395" s="43"/>
      <c r="H395" s="15"/>
      <c r="I395" s="15"/>
    </row>
    <row r="396" spans="1:9" ht="16.5" thickBot="1">
      <c r="A396" s="193" t="s">
        <v>257</v>
      </c>
      <c r="B396" s="194"/>
      <c r="C396" s="195">
        <f>SUM(C393:C395)</f>
        <v>0</v>
      </c>
      <c r="D396" s="195">
        <f>SUM(D393:D395)</f>
        <v>0</v>
      </c>
      <c r="E396" s="194"/>
      <c r="F396" s="196"/>
      <c r="G396" s="197"/>
      <c r="H396" s="198"/>
      <c r="I396" s="198"/>
    </row>
    <row r="397" spans="1:9" ht="15.75" customHeight="1">
      <c r="A397" s="236" t="s">
        <v>300</v>
      </c>
      <c r="B397" s="71"/>
      <c r="C397" s="120"/>
      <c r="D397" s="120"/>
      <c r="E397" s="4"/>
      <c r="F397" s="79"/>
      <c r="G397" s="135"/>
      <c r="H397" s="24"/>
      <c r="I397" s="24"/>
    </row>
    <row r="398" spans="1:9" ht="16.5" thickBot="1">
      <c r="A398" s="193" t="s">
        <v>258</v>
      </c>
      <c r="B398" s="194"/>
      <c r="C398" s="195">
        <f>SUM(C397:C397)</f>
        <v>0</v>
      </c>
      <c r="D398" s="195">
        <f>SUM(D397:D397)</f>
        <v>0</v>
      </c>
      <c r="E398" s="194"/>
      <c r="F398" s="196"/>
      <c r="G398" s="197"/>
      <c r="H398" s="198"/>
      <c r="I398" s="198"/>
    </row>
    <row r="399" spans="1:9" ht="15.75">
      <c r="A399" s="302" t="s">
        <v>299</v>
      </c>
      <c r="B399" s="71"/>
      <c r="C399" s="120"/>
      <c r="D399" s="120"/>
      <c r="E399" s="71"/>
      <c r="F399" s="63"/>
      <c r="G399" s="135"/>
      <c r="H399" s="24"/>
      <c r="I399" s="24"/>
    </row>
    <row r="400" spans="1:9" ht="15.75">
      <c r="A400" s="303"/>
      <c r="B400" s="4"/>
      <c r="C400" s="61"/>
      <c r="D400" s="61"/>
      <c r="E400" s="4"/>
      <c r="F400" s="79"/>
      <c r="G400" s="43"/>
      <c r="H400" s="15"/>
      <c r="I400" s="15"/>
    </row>
    <row r="401" spans="1:9" ht="16.5" thickBot="1">
      <c r="A401" s="193" t="s">
        <v>259</v>
      </c>
      <c r="B401" s="194"/>
      <c r="C401" s="195">
        <f>SUM(C399:C400)</f>
        <v>0</v>
      </c>
      <c r="D401" s="195">
        <f>SUM(D399:D400)</f>
        <v>0</v>
      </c>
      <c r="E401" s="194"/>
      <c r="F401" s="196"/>
      <c r="G401" s="197"/>
      <c r="H401" s="198"/>
      <c r="I401" s="198"/>
    </row>
    <row r="402" spans="1:9" ht="15.75">
      <c r="A402" s="302" t="s">
        <v>298</v>
      </c>
      <c r="B402" s="25"/>
      <c r="C402" s="127"/>
      <c r="D402" s="120"/>
      <c r="E402" s="10"/>
      <c r="F402" s="63"/>
      <c r="G402" s="152"/>
      <c r="H402" s="24"/>
      <c r="I402" s="24"/>
    </row>
    <row r="403" spans="1:9" ht="15.75">
      <c r="A403" s="303"/>
      <c r="B403" s="4"/>
      <c r="C403" s="61"/>
      <c r="D403" s="61"/>
      <c r="E403" s="4"/>
      <c r="F403" s="79"/>
      <c r="G403" s="100"/>
      <c r="H403" s="15"/>
      <c r="I403" s="15"/>
    </row>
    <row r="404" spans="1:9" ht="16.5" thickBot="1">
      <c r="A404" s="193" t="s">
        <v>260</v>
      </c>
      <c r="B404" s="194"/>
      <c r="C404" s="195">
        <f>SUM(C402:C403)</f>
        <v>0</v>
      </c>
      <c r="D404" s="195">
        <f>SUM(D402:D403)</f>
        <v>0</v>
      </c>
      <c r="E404" s="194"/>
      <c r="F404" s="196"/>
      <c r="G404" s="197"/>
      <c r="H404" s="198"/>
      <c r="I404" s="198"/>
    </row>
    <row r="405" spans="1:9" ht="15.75">
      <c r="A405" s="302" t="s">
        <v>297</v>
      </c>
      <c r="B405" s="4"/>
      <c r="C405" s="60"/>
      <c r="D405" s="60"/>
      <c r="E405" s="4"/>
      <c r="F405" s="142"/>
      <c r="G405" s="43"/>
      <c r="H405" s="24"/>
      <c r="I405" s="24"/>
    </row>
    <row r="406" spans="1:9" ht="15.75">
      <c r="A406" s="304"/>
      <c r="B406" s="4"/>
      <c r="C406" s="60"/>
      <c r="D406" s="60"/>
      <c r="E406" s="4"/>
      <c r="F406" s="35"/>
      <c r="G406" s="43"/>
      <c r="H406" s="24"/>
      <c r="I406" s="24"/>
    </row>
    <row r="407" spans="1:9" ht="15.75">
      <c r="A407" s="304"/>
      <c r="B407" s="4"/>
      <c r="C407" s="60"/>
      <c r="D407" s="60"/>
      <c r="E407" s="4"/>
      <c r="F407" s="35"/>
      <c r="G407" s="43"/>
      <c r="H407" s="24"/>
      <c r="I407" s="24"/>
    </row>
    <row r="408" spans="1:9" ht="16.5" thickBot="1">
      <c r="A408" s="193" t="s">
        <v>261</v>
      </c>
      <c r="B408" s="194"/>
      <c r="C408" s="195">
        <f>SUM(C405:C407)</f>
        <v>0</v>
      </c>
      <c r="D408" s="195">
        <f>SUM(D405:D407)</f>
        <v>0</v>
      </c>
      <c r="E408" s="194"/>
      <c r="F408" s="196"/>
      <c r="G408" s="197"/>
      <c r="H408" s="198"/>
      <c r="I408" s="198"/>
    </row>
    <row r="409" spans="1:9" ht="19.5" customHeight="1">
      <c r="A409" s="302" t="s">
        <v>296</v>
      </c>
      <c r="B409" s="4"/>
      <c r="C409" s="60"/>
      <c r="D409" s="60"/>
      <c r="E409" s="4"/>
      <c r="F409" s="63"/>
      <c r="G409" s="43"/>
      <c r="H409" s="24"/>
      <c r="I409" s="24"/>
    </row>
    <row r="410" spans="1:9" ht="19.5" customHeight="1">
      <c r="A410" s="304"/>
      <c r="B410" s="4"/>
      <c r="C410" s="60"/>
      <c r="D410" s="60"/>
      <c r="E410" s="4"/>
      <c r="F410" s="63"/>
      <c r="G410" s="43"/>
      <c r="H410" s="24"/>
      <c r="I410" s="24"/>
    </row>
    <row r="411" spans="1:9" ht="16.5" thickBot="1">
      <c r="A411" s="193" t="s">
        <v>262</v>
      </c>
      <c r="B411" s="194"/>
      <c r="C411" s="195">
        <f>SUM(C409:C410)</f>
        <v>0</v>
      </c>
      <c r="D411" s="195">
        <f>SUM(D409:D410)</f>
        <v>0</v>
      </c>
      <c r="E411" s="194"/>
      <c r="F411" s="196"/>
      <c r="G411" s="197"/>
      <c r="H411" s="198"/>
      <c r="I411" s="198"/>
    </row>
    <row r="412" spans="1:9" ht="15.75">
      <c r="A412" s="302" t="s">
        <v>295</v>
      </c>
      <c r="B412" s="71"/>
      <c r="C412" s="120"/>
      <c r="D412" s="120"/>
      <c r="E412" s="71"/>
      <c r="F412" s="63"/>
      <c r="G412" s="135"/>
      <c r="H412" s="24"/>
      <c r="I412" s="24"/>
    </row>
    <row r="413" spans="1:9" ht="15.75">
      <c r="A413" s="303"/>
      <c r="B413" s="4"/>
      <c r="C413" s="61"/>
      <c r="D413" s="61"/>
      <c r="E413" s="4"/>
      <c r="F413" s="79"/>
      <c r="G413" s="43"/>
      <c r="H413" s="15"/>
      <c r="I413" s="15"/>
    </row>
    <row r="414" spans="1:9" ht="16.5" thickBot="1">
      <c r="A414" s="193" t="s">
        <v>263</v>
      </c>
      <c r="B414" s="194"/>
      <c r="C414" s="195">
        <f>SUM(C412:C413)</f>
        <v>0</v>
      </c>
      <c r="D414" s="195">
        <f>SUM(D412:D413)</f>
        <v>0</v>
      </c>
      <c r="E414" s="194"/>
      <c r="F414" s="196"/>
      <c r="G414" s="197"/>
      <c r="H414" s="198"/>
      <c r="I414" s="198"/>
    </row>
    <row r="415" spans="1:9" ht="15.75">
      <c r="A415" s="302" t="s">
        <v>294</v>
      </c>
      <c r="B415" s="69"/>
      <c r="C415" s="123"/>
      <c r="D415" s="123"/>
      <c r="E415" s="62"/>
      <c r="F415" s="143"/>
      <c r="G415" s="135"/>
      <c r="H415" s="24"/>
      <c r="I415" s="24"/>
    </row>
    <row r="416" spans="1:9" ht="15.75">
      <c r="A416" s="303"/>
      <c r="B416" s="3"/>
      <c r="C416" s="96"/>
      <c r="D416" s="96"/>
      <c r="E416" s="3"/>
      <c r="F416" s="98"/>
      <c r="G416" s="43"/>
      <c r="H416" s="15"/>
      <c r="I416" s="15"/>
    </row>
    <row r="417" spans="1:9" ht="15.75">
      <c r="A417" s="303"/>
      <c r="B417" s="3"/>
      <c r="C417" s="96"/>
      <c r="D417" s="96"/>
      <c r="E417" s="3"/>
      <c r="F417" s="98"/>
      <c r="G417" s="43"/>
      <c r="H417" s="15"/>
      <c r="I417" s="15"/>
    </row>
    <row r="418" spans="1:9" ht="15.75">
      <c r="A418" s="308"/>
      <c r="B418" s="3"/>
      <c r="C418" s="96"/>
      <c r="D418" s="96"/>
      <c r="E418" s="3"/>
      <c r="F418" s="98"/>
      <c r="G418" s="43"/>
      <c r="H418" s="15"/>
      <c r="I418" s="15"/>
    </row>
    <row r="419" spans="1:9" ht="16.5" thickBot="1">
      <c r="A419" s="193" t="s">
        <v>264</v>
      </c>
      <c r="B419" s="194"/>
      <c r="C419" s="195">
        <f>SUM(C415:C418)</f>
        <v>0</v>
      </c>
      <c r="D419" s="195">
        <f>SUM(D415:D418)</f>
        <v>0</v>
      </c>
      <c r="E419" s="194"/>
      <c r="F419" s="196"/>
      <c r="G419" s="197"/>
      <c r="H419" s="198"/>
      <c r="I419" s="198"/>
    </row>
    <row r="420" spans="1:9" ht="15.75">
      <c r="A420" s="302" t="s">
        <v>293</v>
      </c>
      <c r="B420" s="69"/>
      <c r="C420" s="123"/>
      <c r="D420" s="123"/>
      <c r="E420" s="62"/>
      <c r="F420" s="143"/>
      <c r="G420" s="135"/>
      <c r="H420" s="24"/>
      <c r="I420" s="24"/>
    </row>
    <row r="421" spans="1:9" ht="15.75">
      <c r="A421" s="310"/>
      <c r="B421" s="3"/>
      <c r="C421" s="65"/>
      <c r="D421" s="65"/>
      <c r="E421" s="4"/>
      <c r="F421" s="98"/>
      <c r="G421" s="44"/>
      <c r="H421" s="15"/>
      <c r="I421" s="15"/>
    </row>
    <row r="422" spans="1:9" ht="15.75">
      <c r="A422" s="310"/>
      <c r="B422" s="3"/>
      <c r="C422" s="65"/>
      <c r="D422" s="65"/>
      <c r="E422" s="4"/>
      <c r="F422" s="98"/>
      <c r="G422" s="3"/>
      <c r="H422" s="15"/>
      <c r="I422" s="15"/>
    </row>
    <row r="423" spans="1:9" ht="16.5" thickBot="1">
      <c r="A423" s="193" t="s">
        <v>265</v>
      </c>
      <c r="B423" s="194"/>
      <c r="C423" s="195">
        <f>SUM(C420:C422)</f>
        <v>0</v>
      </c>
      <c r="D423" s="195">
        <f>SUM(D420:D422)</f>
        <v>0</v>
      </c>
      <c r="E423" s="194"/>
      <c r="F423" s="196"/>
      <c r="G423" s="197"/>
      <c r="H423" s="198"/>
      <c r="I423" s="198"/>
    </row>
    <row r="424" spans="1:9" ht="15.75">
      <c r="A424" s="302" t="s">
        <v>292</v>
      </c>
      <c r="B424" s="84"/>
      <c r="C424" s="67"/>
      <c r="D424" s="67"/>
      <c r="E424" s="71"/>
      <c r="F424" s="145"/>
      <c r="G424" s="135"/>
      <c r="H424" s="24"/>
      <c r="I424" s="24"/>
    </row>
    <row r="425" spans="1:9" ht="15.75">
      <c r="A425" s="303"/>
      <c r="B425" s="3"/>
      <c r="C425" s="65"/>
      <c r="D425" s="65"/>
      <c r="E425" s="3"/>
      <c r="F425" s="98"/>
      <c r="G425" s="44"/>
      <c r="H425" s="15"/>
      <c r="I425" s="15"/>
    </row>
    <row r="426" spans="1:9" ht="15.75">
      <c r="A426" s="303"/>
      <c r="B426" s="3"/>
      <c r="C426" s="65"/>
      <c r="D426" s="65"/>
      <c r="E426" s="3"/>
      <c r="F426" s="98"/>
      <c r="G426" s="44"/>
      <c r="H426" s="15"/>
      <c r="I426" s="15"/>
    </row>
    <row r="427" spans="1:9" ht="16.5" thickBot="1">
      <c r="A427" s="193" t="s">
        <v>266</v>
      </c>
      <c r="B427" s="194"/>
      <c r="C427" s="195">
        <f>SUM(C424:C426)</f>
        <v>0</v>
      </c>
      <c r="D427" s="195">
        <f>SUM(D424:D426)</f>
        <v>0</v>
      </c>
      <c r="E427" s="194"/>
      <c r="F427" s="196"/>
      <c r="G427" s="197"/>
      <c r="H427" s="198"/>
      <c r="I427" s="198"/>
    </row>
    <row r="428" spans="1:9" ht="15.75">
      <c r="A428" s="309" t="s">
        <v>436</v>
      </c>
      <c r="B428" s="10" t="s">
        <v>437</v>
      </c>
      <c r="C428" s="68">
        <v>320</v>
      </c>
      <c r="D428" s="68">
        <v>264.46</v>
      </c>
      <c r="E428" s="153">
        <v>50700000</v>
      </c>
      <c r="F428" s="145" t="s">
        <v>370</v>
      </c>
      <c r="G428" s="157" t="s">
        <v>375</v>
      </c>
      <c r="H428" s="251" t="s">
        <v>438</v>
      </c>
      <c r="I428" s="254" t="s">
        <v>439</v>
      </c>
    </row>
    <row r="429" spans="1:9" ht="15.75">
      <c r="A429" s="310"/>
      <c r="B429" s="73"/>
      <c r="C429" s="121"/>
      <c r="D429" s="121"/>
      <c r="E429" s="73"/>
      <c r="F429" s="140"/>
      <c r="G429" s="74"/>
      <c r="H429" s="15"/>
      <c r="I429" s="253"/>
    </row>
    <row r="430" spans="1:9" ht="16.5" thickBot="1">
      <c r="A430" s="193" t="s">
        <v>367</v>
      </c>
      <c r="B430" s="194"/>
      <c r="C430" s="195">
        <f>SUM(C428:C429)</f>
        <v>320</v>
      </c>
      <c r="D430" s="195">
        <f>SUM(D428:D429)</f>
        <v>264.46</v>
      </c>
      <c r="E430" s="194"/>
      <c r="F430" s="196"/>
      <c r="G430" s="197"/>
      <c r="H430" s="198"/>
      <c r="I430" s="297"/>
    </row>
    <row r="431" spans="1:9" ht="15.75">
      <c r="A431" s="309" t="s">
        <v>362</v>
      </c>
      <c r="B431" s="44" t="s">
        <v>529</v>
      </c>
      <c r="C431" s="96">
        <v>115</v>
      </c>
      <c r="D431" s="96">
        <v>93.61</v>
      </c>
      <c r="E431" s="3">
        <v>50000000</v>
      </c>
      <c r="F431" s="145" t="s">
        <v>370</v>
      </c>
      <c r="G431" s="135" t="s">
        <v>530</v>
      </c>
      <c r="H431" s="265" t="s">
        <v>531</v>
      </c>
      <c r="I431" s="254" t="s">
        <v>532</v>
      </c>
    </row>
    <row r="432" spans="1:9" ht="15.75">
      <c r="A432" s="303"/>
      <c r="B432" s="134" t="s">
        <v>545</v>
      </c>
      <c r="C432" s="65">
        <v>666.66</v>
      </c>
      <c r="D432" s="65">
        <v>666.66</v>
      </c>
      <c r="E432" s="4">
        <v>50000000</v>
      </c>
      <c r="F432" s="143" t="s">
        <v>370</v>
      </c>
      <c r="G432" s="44" t="s">
        <v>375</v>
      </c>
      <c r="H432" s="15" t="s">
        <v>546</v>
      </c>
      <c r="I432" s="253" t="s">
        <v>547</v>
      </c>
    </row>
    <row r="433" spans="1:9" ht="15.75">
      <c r="A433" s="303"/>
      <c r="B433" s="44"/>
      <c r="C433" s="65"/>
      <c r="D433" s="65"/>
      <c r="E433" s="4"/>
      <c r="F433" s="143"/>
      <c r="G433" s="44"/>
      <c r="H433" s="15"/>
      <c r="I433" s="253"/>
    </row>
    <row r="434" spans="1:9" ht="16.5" thickBot="1">
      <c r="A434" s="193" t="s">
        <v>363</v>
      </c>
      <c r="B434" s="194"/>
      <c r="C434" s="195">
        <f>SUM(C431:C433)</f>
        <v>781.66</v>
      </c>
      <c r="D434" s="195">
        <f>SUM(D431:D433)</f>
        <v>760.27</v>
      </c>
      <c r="E434" s="194"/>
      <c r="F434" s="196"/>
      <c r="G434" s="197"/>
      <c r="H434" s="198"/>
      <c r="I434" s="198"/>
    </row>
    <row r="435" spans="1:9" ht="15.75">
      <c r="A435" s="302" t="s">
        <v>291</v>
      </c>
      <c r="B435" s="4"/>
      <c r="C435" s="60"/>
      <c r="D435" s="60"/>
      <c r="E435" s="4"/>
      <c r="F435" s="79"/>
      <c r="G435" s="152"/>
      <c r="H435" s="24"/>
      <c r="I435" s="24"/>
    </row>
    <row r="436" spans="1:9" ht="15.75">
      <c r="A436" s="303"/>
      <c r="B436" s="4"/>
      <c r="C436" s="60"/>
      <c r="D436" s="60"/>
      <c r="E436" s="4"/>
      <c r="F436" s="35"/>
      <c r="G436" s="43"/>
      <c r="H436" s="15"/>
      <c r="I436" s="15"/>
    </row>
    <row r="437" spans="1:9" ht="15.75">
      <c r="A437" s="303"/>
      <c r="B437" s="4"/>
      <c r="C437" s="60"/>
      <c r="D437" s="60"/>
      <c r="E437" s="4"/>
      <c r="F437" s="35"/>
      <c r="G437" s="43"/>
      <c r="H437" s="15"/>
      <c r="I437" s="15"/>
    </row>
    <row r="438" spans="1:9" ht="16.5" thickBot="1">
      <c r="A438" s="193" t="s">
        <v>267</v>
      </c>
      <c r="B438" s="194"/>
      <c r="C438" s="195">
        <f>SUM(C435:C437)</f>
        <v>0</v>
      </c>
      <c r="D438" s="195">
        <f>SUM(D435:D437)</f>
        <v>0</v>
      </c>
      <c r="E438" s="194"/>
      <c r="F438" s="196"/>
      <c r="G438" s="197"/>
      <c r="H438" s="198"/>
      <c r="I438" s="198"/>
    </row>
    <row r="439" spans="1:9" ht="15.75">
      <c r="A439" s="302" t="s">
        <v>290</v>
      </c>
      <c r="B439" s="62"/>
      <c r="C439" s="66"/>
      <c r="D439" s="66"/>
      <c r="E439" s="62"/>
      <c r="F439" s="63"/>
      <c r="G439" s="157"/>
      <c r="H439" s="24"/>
      <c r="I439" s="24"/>
    </row>
    <row r="440" spans="1:9" ht="15.75">
      <c r="A440" s="303"/>
      <c r="B440" s="62"/>
      <c r="C440" s="66"/>
      <c r="D440" s="66"/>
      <c r="E440" s="62"/>
      <c r="F440" s="79"/>
      <c r="G440" s="74"/>
      <c r="H440" s="58"/>
      <c r="I440" s="15"/>
    </row>
    <row r="441" spans="1:9" ht="15.75">
      <c r="A441" s="303"/>
      <c r="B441" s="3"/>
      <c r="C441" s="65"/>
      <c r="D441" s="65"/>
      <c r="E441" s="3"/>
      <c r="F441" s="35"/>
      <c r="G441" s="43"/>
      <c r="H441" s="15"/>
      <c r="I441" s="15"/>
    </row>
    <row r="442" spans="1:9" ht="16.5" thickBot="1">
      <c r="A442" s="193" t="s">
        <v>268</v>
      </c>
      <c r="B442" s="194"/>
      <c r="C442" s="195">
        <f>SUM(C439:C441)</f>
        <v>0</v>
      </c>
      <c r="D442" s="195">
        <f>SUM(D439:D441)</f>
        <v>0</v>
      </c>
      <c r="E442" s="194"/>
      <c r="F442" s="196"/>
      <c r="G442" s="197"/>
      <c r="H442" s="198"/>
      <c r="I442" s="198"/>
    </row>
    <row r="443" spans="1:9" ht="15.75">
      <c r="A443" s="302" t="s">
        <v>289</v>
      </c>
      <c r="B443" s="84"/>
      <c r="C443" s="120"/>
      <c r="D443" s="120"/>
      <c r="E443" s="10"/>
      <c r="F443" s="63"/>
      <c r="G443" s="135"/>
      <c r="H443" s="24"/>
      <c r="I443" s="24"/>
    </row>
    <row r="444" spans="1:9" ht="15.75">
      <c r="A444" s="303"/>
      <c r="B444" s="4"/>
      <c r="C444" s="61"/>
      <c r="D444" s="61"/>
      <c r="E444" s="4"/>
      <c r="F444" s="63"/>
      <c r="G444" s="43"/>
      <c r="H444" s="168"/>
      <c r="I444" s="15"/>
    </row>
    <row r="445" spans="1:9" ht="15.75">
      <c r="A445" s="303"/>
      <c r="B445" s="4"/>
      <c r="C445" s="61"/>
      <c r="D445" s="61"/>
      <c r="E445" s="4"/>
      <c r="F445" s="63"/>
      <c r="G445" s="43"/>
      <c r="H445" s="15"/>
      <c r="I445" s="15"/>
    </row>
    <row r="446" spans="1:9" ht="16.5" thickBot="1">
      <c r="A446" s="193" t="s">
        <v>269</v>
      </c>
      <c r="B446" s="194"/>
      <c r="C446" s="195">
        <f>SUM(C443:C445)</f>
        <v>0</v>
      </c>
      <c r="D446" s="195">
        <f>SUM(D443:D445)</f>
        <v>0</v>
      </c>
      <c r="E446" s="194"/>
      <c r="F446" s="196"/>
      <c r="G446" s="197"/>
      <c r="H446" s="198"/>
      <c r="I446" s="198"/>
    </row>
    <row r="447" spans="1:9" ht="15.75">
      <c r="A447" s="302" t="s">
        <v>288</v>
      </c>
      <c r="B447" s="25"/>
      <c r="C447" s="128"/>
      <c r="D447" s="128"/>
      <c r="E447" s="166"/>
      <c r="F447" s="148"/>
      <c r="G447" s="135"/>
      <c r="H447" s="105"/>
      <c r="I447" s="24"/>
    </row>
    <row r="448" spans="1:9" ht="15.75">
      <c r="A448" s="303"/>
      <c r="B448" s="72"/>
      <c r="C448" s="60"/>
      <c r="D448" s="60"/>
      <c r="E448" s="167"/>
      <c r="F448" s="149"/>
      <c r="G448" s="43"/>
      <c r="H448" s="15"/>
      <c r="I448" s="15"/>
    </row>
    <row r="449" spans="1:9" ht="16.5" thickBot="1">
      <c r="A449" s="193" t="s">
        <v>270</v>
      </c>
      <c r="B449" s="194"/>
      <c r="C449" s="195">
        <f>SUM(C447:C448)</f>
        <v>0</v>
      </c>
      <c r="D449" s="195">
        <f>SUM(D447:D448)</f>
        <v>0</v>
      </c>
      <c r="E449" s="194"/>
      <c r="F449" s="196"/>
      <c r="G449" s="197"/>
      <c r="H449" s="198"/>
      <c r="I449" s="198"/>
    </row>
    <row r="450" spans="1:9" ht="16.5" customHeight="1">
      <c r="A450" s="309" t="s">
        <v>427</v>
      </c>
      <c r="B450" s="71" t="s">
        <v>428</v>
      </c>
      <c r="C450" s="128">
        <v>85</v>
      </c>
      <c r="D450" s="128">
        <v>80.58</v>
      </c>
      <c r="E450" s="71">
        <v>80521000</v>
      </c>
      <c r="F450" s="63" t="s">
        <v>370</v>
      </c>
      <c r="G450" s="135" t="s">
        <v>375</v>
      </c>
      <c r="H450" s="24" t="s">
        <v>429</v>
      </c>
      <c r="I450" s="254" t="s">
        <v>379</v>
      </c>
    </row>
    <row r="451" spans="1:9" ht="15.75">
      <c r="A451" s="313"/>
      <c r="B451" s="2"/>
      <c r="C451" s="60"/>
      <c r="D451" s="128"/>
      <c r="E451" s="71"/>
      <c r="F451" s="63"/>
      <c r="G451" s="135"/>
      <c r="H451" s="58"/>
      <c r="I451" s="103"/>
    </row>
    <row r="452" spans="1:9" ht="15.75">
      <c r="A452" s="313"/>
      <c r="B452" s="2"/>
      <c r="C452" s="60"/>
      <c r="D452" s="128"/>
      <c r="E452" s="71"/>
      <c r="F452" s="63"/>
      <c r="G452" s="135"/>
      <c r="H452" s="58"/>
      <c r="I452" s="103"/>
    </row>
    <row r="453" spans="1:9" ht="15.75">
      <c r="A453" s="314"/>
      <c r="B453" s="4"/>
      <c r="C453" s="60"/>
      <c r="D453" s="60"/>
      <c r="E453" s="4"/>
      <c r="F453" s="35"/>
      <c r="G453" s="43"/>
      <c r="H453" s="15"/>
      <c r="I453" s="15"/>
    </row>
    <row r="454" spans="1:9" ht="16.5" thickBot="1">
      <c r="A454" s="193" t="s">
        <v>271</v>
      </c>
      <c r="B454" s="194"/>
      <c r="C454" s="195">
        <f>SUM(C450:C453)</f>
        <v>85</v>
      </c>
      <c r="D454" s="195">
        <f>SUM(D450:D453)</f>
        <v>80.58</v>
      </c>
      <c r="E454" s="194"/>
      <c r="F454" s="196"/>
      <c r="G454" s="197"/>
      <c r="H454" s="198"/>
      <c r="I454" s="198"/>
    </row>
    <row r="455" spans="1:7" ht="15.75">
      <c r="A455" s="38"/>
      <c r="B455" s="26"/>
      <c r="C455" s="129"/>
      <c r="D455" s="129"/>
      <c r="E455" s="81"/>
      <c r="F455" s="51"/>
      <c r="G455" s="81"/>
    </row>
    <row r="456" spans="1:7" ht="15.75">
      <c r="A456" s="38"/>
      <c r="B456" s="27"/>
      <c r="C456" s="130"/>
      <c r="D456" s="130"/>
      <c r="E456" s="81"/>
      <c r="F456" s="51"/>
      <c r="G456" s="81"/>
    </row>
    <row r="457" spans="1:7" ht="15.75">
      <c r="A457" s="38"/>
      <c r="B457" s="28"/>
      <c r="C457" s="129"/>
      <c r="D457" s="129"/>
      <c r="E457" s="81"/>
      <c r="F457" s="51"/>
      <c r="G457" s="81"/>
    </row>
    <row r="458" spans="1:7" ht="15.75">
      <c r="A458" s="38"/>
      <c r="B458" s="213" t="s">
        <v>353</v>
      </c>
      <c r="C458" s="311">
        <f>C7+C10+C13+C16+C19+C22+C26+C29+C32+C36+C40+C43+C46+C48+C51+C54+C57+C60+C63+C66+C69+C72+C75+C77+C80+C84+C87+C90+C93+C95+C98+C102+C105+C107+C110+C113+C115+C117+C121+C123+C126+C129+C132+C135+C138+C147+C153+C157+C160+C162+C167+C170+C172+C175+C178+C180+C183+C186+C189+C196+C200+C203+C206+C209+C212+C216+C219+C222+C225+C229+C231+C235+C237+C239+C243+C245+C247+C250+C253+C256+C258+C261+C263+C268+C270+C272+C274+C276+C278+C280+C283+C286+C288+C293+C299+C301+C305+C307+C309+C312+C314+C316+C319+C322+C324+C328+C331+C334+C337+C340+C343+C345+C348+C351+C354+C356+C358+C360+C363+C366+C370+C373+C376+C378+C381+C383+C386+C389+C392+C396+C398+C401+C404+C408+C411+C414+C419+C423+C427+C430+C434+C438+C442+C446+C449+C454</f>
        <v>7255.66</v>
      </c>
      <c r="D458" s="312"/>
      <c r="E458" s="81"/>
      <c r="F458" s="150"/>
      <c r="G458" s="81"/>
    </row>
    <row r="459" spans="1:7" ht="15.75">
      <c r="A459" s="38"/>
      <c r="B459" s="37"/>
      <c r="C459" s="130"/>
      <c r="D459" s="130"/>
      <c r="E459" s="81"/>
      <c r="F459" s="150"/>
      <c r="G459" s="81"/>
    </row>
    <row r="460" spans="1:7" ht="15.75">
      <c r="A460" s="38"/>
      <c r="B460" s="214" t="s">
        <v>11</v>
      </c>
      <c r="C460" s="215"/>
      <c r="D460" s="215">
        <f>D7+D10+D13+D16+D19+D22+D26+D29+D32+D36+D40+D43+D46+D48+D51+D54+D57+D60+D63+D66+D69+D72+D75+D77+D80+D84+D87+D90+D93+D95+D98+D102+D105+D107+D110+D113+D115+D117+D121+D123+D126+D129+D132+D135+D138+D147+D153+D157+D160+D162+D167+D170+D172+D175+D178+D180+D183+D186+D189+D196+D200+D203+D206+D209+D212+D216+D219+D222+D225+D229+D231+D235+D237+D239+D243+D245+D247+D250+D253+D256+D258+D261+D263+D268+D270+D272+D274+D276+D278+D280+D283+D286+D288+D293+D299+D301+D305+D307+D309+D312+D314+D316+D319+D322+D324+D328+D331+D334+D337+D340+D343+D345+D348+D351+D354+D356+D358+D360+D363+D366+D370+D373+D376+D378+D381+D383+D386+D389+D392+D396+D398+D401+D404+D408+D411+D414+D419+D423+D427+D430+D434+D438+D442+D446+D449+D454</f>
        <v>5192.07</v>
      </c>
      <c r="E460" s="81"/>
      <c r="F460" s="150"/>
      <c r="G460" s="81"/>
    </row>
    <row r="461" spans="1:7" ht="15.75">
      <c r="A461" s="38"/>
      <c r="B461" s="26"/>
      <c r="C461" s="130"/>
      <c r="D461" s="130"/>
      <c r="E461" s="81"/>
      <c r="F461" s="150"/>
      <c r="G461" s="81"/>
    </row>
    <row r="462" spans="1:7" ht="15.75">
      <c r="A462" s="38"/>
      <c r="B462" s="37"/>
      <c r="C462" s="130"/>
      <c r="D462" s="130"/>
      <c r="E462" s="81"/>
      <c r="F462" s="150"/>
      <c r="G462" s="81"/>
    </row>
    <row r="463" spans="1:7" ht="15.75">
      <c r="A463" s="38"/>
      <c r="B463" s="26"/>
      <c r="C463" s="129"/>
      <c r="D463" s="129"/>
      <c r="E463" s="81"/>
      <c r="F463" s="51"/>
      <c r="G463" s="81"/>
    </row>
    <row r="464" spans="1:7" ht="15.75">
      <c r="A464" s="38"/>
      <c r="B464" s="26"/>
      <c r="C464" s="129"/>
      <c r="D464" s="129"/>
      <c r="E464" s="81"/>
      <c r="F464" s="51"/>
      <c r="G464" s="81"/>
    </row>
  </sheetData>
  <sheetProtection/>
  <mergeCells count="105">
    <mergeCell ref="A232:A234"/>
    <mergeCell ref="A349:A350"/>
    <mergeCell ref="A341:A342"/>
    <mergeCell ref="A264:A267"/>
    <mergeCell ref="A325:A327"/>
    <mergeCell ref="A346:A347"/>
    <mergeCell ref="A281:A282"/>
    <mergeCell ref="A317:A318"/>
    <mergeCell ref="A338:A339"/>
    <mergeCell ref="A320:A321"/>
    <mergeCell ref="A393:A395"/>
    <mergeCell ref="A390:A391"/>
    <mergeCell ref="A254:A255"/>
    <mergeCell ref="A240:A242"/>
    <mergeCell ref="A352:A353"/>
    <mergeCell ref="A310:A311"/>
    <mergeCell ref="A335:A336"/>
    <mergeCell ref="A332:A333"/>
    <mergeCell ref="A329:A330"/>
    <mergeCell ref="A248:A249"/>
    <mergeCell ref="C458:D458"/>
    <mergeCell ref="A439:A441"/>
    <mergeCell ref="A415:A418"/>
    <mergeCell ref="A450:A453"/>
    <mergeCell ref="A443:A445"/>
    <mergeCell ref="A447:A448"/>
    <mergeCell ref="A431:A433"/>
    <mergeCell ref="A435:A437"/>
    <mergeCell ref="A402:A403"/>
    <mergeCell ref="A412:A413"/>
    <mergeCell ref="A409:A410"/>
    <mergeCell ref="A420:A422"/>
    <mergeCell ref="A405:A407"/>
    <mergeCell ref="A133:A134"/>
    <mergeCell ref="A158:A159"/>
    <mergeCell ref="A130:A131"/>
    <mergeCell ref="A154:A156"/>
    <mergeCell ref="A173:A174"/>
    <mergeCell ref="A197:A199"/>
    <mergeCell ref="A201:A202"/>
    <mergeCell ref="A176:A177"/>
    <mergeCell ref="A99:A101"/>
    <mergeCell ref="A136:A137"/>
    <mergeCell ref="A127:A128"/>
    <mergeCell ref="A190:A195"/>
    <mergeCell ref="A163:A166"/>
    <mergeCell ref="A187:A188"/>
    <mergeCell ref="A184:A185"/>
    <mergeCell ref="A181:A182"/>
    <mergeCell ref="A168:A169"/>
    <mergeCell ref="A108:A109"/>
    <mergeCell ref="A217:A218"/>
    <mergeCell ref="A223:A224"/>
    <mergeCell ref="A210:A211"/>
    <mergeCell ref="A220:A221"/>
    <mergeCell ref="A213:A215"/>
    <mergeCell ref="A207:A208"/>
    <mergeCell ref="A204:A205"/>
    <mergeCell ref="A428:A429"/>
    <mergeCell ref="A424:A426"/>
    <mergeCell ref="A374:A375"/>
    <mergeCell ref="A371:A372"/>
    <mergeCell ref="A226:A228"/>
    <mergeCell ref="A259:A260"/>
    <mergeCell ref="A251:A252"/>
    <mergeCell ref="A399:A400"/>
    <mergeCell ref="A361:A362"/>
    <mergeCell ref="A364:A365"/>
    <mergeCell ref="A387:A388"/>
    <mergeCell ref="A367:A369"/>
    <mergeCell ref="A379:A380"/>
    <mergeCell ref="A384:A385"/>
    <mergeCell ref="A124:A125"/>
    <mergeCell ref="A118:A120"/>
    <mergeCell ref="A111:A112"/>
    <mergeCell ref="A20:A21"/>
    <mergeCell ref="A33:A35"/>
    <mergeCell ref="A23:A25"/>
    <mergeCell ref="A27:A28"/>
    <mergeCell ref="A73:A74"/>
    <mergeCell ref="A55:A56"/>
    <mergeCell ref="A96:A97"/>
    <mergeCell ref="A103:A104"/>
    <mergeCell ref="A91:A92"/>
    <mergeCell ref="A30:A31"/>
    <mergeCell ref="A64:A65"/>
    <mergeCell ref="A61:A62"/>
    <mergeCell ref="A58:A59"/>
    <mergeCell ref="A49:A50"/>
    <mergeCell ref="A52:A53"/>
    <mergeCell ref="A81:A83"/>
    <mergeCell ref="A88:A89"/>
    <mergeCell ref="A14:A15"/>
    <mergeCell ref="A17:A18"/>
    <mergeCell ref="A1:I3"/>
    <mergeCell ref="A5:A6"/>
    <mergeCell ref="A8:A9"/>
    <mergeCell ref="A11:A12"/>
    <mergeCell ref="A37:A39"/>
    <mergeCell ref="A41:A42"/>
    <mergeCell ref="A78:A79"/>
    <mergeCell ref="A85:A86"/>
    <mergeCell ref="A67:A68"/>
    <mergeCell ref="A44:A45"/>
    <mergeCell ref="A70:A71"/>
  </mergeCells>
  <printOptions/>
  <pageMargins left="0.85" right="0.2" top="1" bottom="1" header="0" footer="0"/>
  <pageSetup fitToHeight="0" fitToWidth="1" horizontalDpi="600" verticalDpi="600" orientation="landscape" paperSize="9" scale="6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0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J127" sqref="J127"/>
    </sheetView>
  </sheetViews>
  <sheetFormatPr defaultColWidth="9.140625" defaultRowHeight="12.75"/>
  <cols>
    <col min="1" max="1" width="27.8515625" style="42" customWidth="1"/>
    <col min="2" max="2" width="39.00390625" style="48" customWidth="1"/>
    <col min="3" max="3" width="15.28125" style="46" customWidth="1"/>
    <col min="4" max="4" width="14.7109375" style="46" customWidth="1"/>
    <col min="5" max="5" width="12.8515625" style="41" customWidth="1"/>
    <col min="6" max="6" width="25.8515625" style="108" customWidth="1"/>
    <col min="7" max="7" width="13.8515625" style="10" customWidth="1"/>
    <col min="8" max="8" width="23.421875" style="6" customWidth="1"/>
    <col min="9" max="9" width="13.8515625" style="6" customWidth="1"/>
    <col min="10" max="10" width="10.140625" style="6" bestFit="1" customWidth="1"/>
    <col min="11" max="33" width="9.140625" style="6" customWidth="1"/>
    <col min="34" max="16384" width="9.140625" style="7" customWidth="1"/>
  </cols>
  <sheetData>
    <row r="1" spans="1:9" ht="15.75">
      <c r="A1" s="328" t="s">
        <v>401</v>
      </c>
      <c r="B1" s="329"/>
      <c r="C1" s="329"/>
      <c r="D1" s="329"/>
      <c r="E1" s="329"/>
      <c r="F1" s="329"/>
      <c r="G1" s="330"/>
      <c r="H1" s="330"/>
      <c r="I1" s="330"/>
    </row>
    <row r="2" spans="1:9" ht="15.75">
      <c r="A2" s="329"/>
      <c r="B2" s="329"/>
      <c r="C2" s="329"/>
      <c r="D2" s="329"/>
      <c r="E2" s="329"/>
      <c r="F2" s="329"/>
      <c r="G2" s="330"/>
      <c r="H2" s="330"/>
      <c r="I2" s="330"/>
    </row>
    <row r="3" spans="1:9" ht="15.75">
      <c r="A3" s="329"/>
      <c r="B3" s="329"/>
      <c r="C3" s="329"/>
      <c r="D3" s="329"/>
      <c r="E3" s="329"/>
      <c r="F3" s="329"/>
      <c r="G3" s="330"/>
      <c r="H3" s="330"/>
      <c r="I3" s="330"/>
    </row>
    <row r="4" spans="1:9" ht="47.25">
      <c r="A4" s="240" t="s">
        <v>1</v>
      </c>
      <c r="B4" s="240" t="s">
        <v>2</v>
      </c>
      <c r="C4" s="241" t="s">
        <v>356</v>
      </c>
      <c r="D4" s="241" t="s">
        <v>357</v>
      </c>
      <c r="E4" s="240" t="s">
        <v>3</v>
      </c>
      <c r="F4" s="242" t="s">
        <v>14</v>
      </c>
      <c r="G4" s="240" t="s">
        <v>5</v>
      </c>
      <c r="H4" s="240" t="s">
        <v>13</v>
      </c>
      <c r="I4" s="240" t="s">
        <v>6</v>
      </c>
    </row>
    <row r="5" spans="1:11" ht="15.75">
      <c r="A5" s="317" t="s">
        <v>16</v>
      </c>
      <c r="B5" s="94" t="s">
        <v>360</v>
      </c>
      <c r="C5" s="36">
        <v>200</v>
      </c>
      <c r="D5" s="36">
        <v>175</v>
      </c>
      <c r="E5" s="3">
        <v>50711000</v>
      </c>
      <c r="F5" s="109" t="s">
        <v>370</v>
      </c>
      <c r="G5" s="3" t="s">
        <v>387</v>
      </c>
      <c r="H5" s="162" t="s">
        <v>414</v>
      </c>
      <c r="I5" s="257" t="s">
        <v>382</v>
      </c>
      <c r="J5" s="6" t="s">
        <v>410</v>
      </c>
      <c r="K5" s="6" t="s">
        <v>410</v>
      </c>
    </row>
    <row r="6" spans="1:9" ht="15.75">
      <c r="A6" s="327"/>
      <c r="B6" s="94"/>
      <c r="C6" s="36"/>
      <c r="D6" s="36"/>
      <c r="E6" s="3"/>
      <c r="F6" s="109"/>
      <c r="G6" s="3"/>
      <c r="H6" s="258"/>
      <c r="I6" s="257"/>
    </row>
    <row r="7" spans="1:9" ht="16.5" customHeight="1">
      <c r="A7" s="327"/>
      <c r="B7" s="94"/>
      <c r="C7" s="36"/>
      <c r="D7" s="36"/>
      <c r="E7" s="13"/>
      <c r="F7" s="109"/>
      <c r="G7" s="3"/>
      <c r="H7" s="2"/>
      <c r="I7" s="12"/>
    </row>
    <row r="8" spans="1:9" ht="15.75">
      <c r="A8" s="177" t="s">
        <v>42</v>
      </c>
      <c r="B8" s="178"/>
      <c r="C8" s="179">
        <f>SUM(C5:C7)</f>
        <v>200</v>
      </c>
      <c r="D8" s="179">
        <f>SUM(D5:D7)</f>
        <v>175</v>
      </c>
      <c r="E8" s="180"/>
      <c r="F8" s="181"/>
      <c r="G8" s="182"/>
      <c r="H8" s="183"/>
      <c r="I8" s="183"/>
    </row>
    <row r="9" spans="1:9" ht="15" customHeight="1">
      <c r="A9" s="235" t="s">
        <v>17</v>
      </c>
      <c r="B9" s="7"/>
      <c r="C9" s="36"/>
      <c r="D9" s="36"/>
      <c r="E9" s="7"/>
      <c r="F9" s="110"/>
      <c r="G9" s="44"/>
      <c r="H9" s="12"/>
      <c r="I9" s="12"/>
    </row>
    <row r="10" spans="1:9" ht="15.75">
      <c r="A10" s="177" t="s">
        <v>43</v>
      </c>
      <c r="B10" s="178"/>
      <c r="C10" s="179">
        <f>SUM(C9:C9)</f>
        <v>0</v>
      </c>
      <c r="D10" s="179">
        <f>SUM(D9:D9)</f>
        <v>0</v>
      </c>
      <c r="E10" s="180"/>
      <c r="F10" s="181"/>
      <c r="G10" s="182"/>
      <c r="H10" s="183"/>
      <c r="I10" s="183"/>
    </row>
    <row r="11" spans="1:9" ht="15.75">
      <c r="A11" s="322" t="s">
        <v>18</v>
      </c>
      <c r="B11" s="84"/>
      <c r="C11" s="88"/>
      <c r="D11" s="96"/>
      <c r="E11" s="13"/>
      <c r="F11" s="110"/>
      <c r="G11" s="44"/>
      <c r="H11" s="12"/>
      <c r="I11" s="12"/>
    </row>
    <row r="12" spans="1:9" ht="16.5" customHeight="1">
      <c r="A12" s="331"/>
      <c r="B12" s="94"/>
      <c r="C12" s="36"/>
      <c r="D12" s="36"/>
      <c r="E12" s="13"/>
      <c r="F12" s="110"/>
      <c r="G12" s="44"/>
      <c r="H12" s="12"/>
      <c r="I12" s="12"/>
    </row>
    <row r="13" spans="1:9" ht="14.25" customHeight="1">
      <c r="A13" s="331"/>
      <c r="B13" s="94"/>
      <c r="C13" s="36"/>
      <c r="D13" s="36"/>
      <c r="E13" s="13"/>
      <c r="F13" s="110"/>
      <c r="G13" s="44"/>
      <c r="H13" s="12"/>
      <c r="I13" s="12"/>
    </row>
    <row r="14" spans="1:9" ht="12.75" customHeight="1">
      <c r="A14" s="332"/>
      <c r="B14" s="94"/>
      <c r="C14" s="36"/>
      <c r="D14" s="36"/>
      <c r="E14" s="13"/>
      <c r="F14" s="110"/>
      <c r="G14" s="44"/>
      <c r="H14" s="12"/>
      <c r="I14" s="12"/>
    </row>
    <row r="15" spans="1:9" ht="15.75">
      <c r="A15" s="177" t="s">
        <v>44</v>
      </c>
      <c r="B15" s="178"/>
      <c r="C15" s="179">
        <f>SUM(C11:C14)</f>
        <v>0</v>
      </c>
      <c r="D15" s="179">
        <f>SUM(D11:D14)</f>
        <v>0</v>
      </c>
      <c r="E15" s="180"/>
      <c r="F15" s="181"/>
      <c r="G15" s="182"/>
      <c r="H15" s="183"/>
      <c r="I15" s="183"/>
    </row>
    <row r="16" spans="1:9" ht="15.75">
      <c r="A16" s="322" t="s">
        <v>19</v>
      </c>
      <c r="B16" s="94"/>
      <c r="C16" s="36"/>
      <c r="D16" s="36"/>
      <c r="E16" s="17"/>
      <c r="F16" s="110"/>
      <c r="G16" s="43"/>
      <c r="H16" s="12"/>
      <c r="I16" s="12"/>
    </row>
    <row r="17" spans="1:9" ht="17.25" customHeight="1">
      <c r="A17" s="326"/>
      <c r="B17" s="5"/>
      <c r="C17" s="20"/>
      <c r="D17" s="20"/>
      <c r="E17" s="14"/>
      <c r="F17" s="111"/>
      <c r="G17" s="43"/>
      <c r="H17" s="12"/>
      <c r="I17" s="12"/>
    </row>
    <row r="18" spans="1:9" ht="15.75">
      <c r="A18" s="177" t="s">
        <v>45</v>
      </c>
      <c r="B18" s="178"/>
      <c r="C18" s="179">
        <f>SUM(C16:C17)</f>
        <v>0</v>
      </c>
      <c r="D18" s="179">
        <f>SUM(D16:D17)</f>
        <v>0</v>
      </c>
      <c r="E18" s="180"/>
      <c r="F18" s="181"/>
      <c r="G18" s="182"/>
      <c r="H18" s="183"/>
      <c r="I18" s="183"/>
    </row>
    <row r="19" spans="1:9" ht="15.75">
      <c r="A19" s="322" t="s">
        <v>20</v>
      </c>
      <c r="B19" s="10"/>
      <c r="C19" s="20"/>
      <c r="D19" s="20"/>
      <c r="E19" s="40"/>
      <c r="F19" s="112"/>
      <c r="G19" s="4"/>
      <c r="H19" s="97"/>
      <c r="I19" s="12"/>
    </row>
    <row r="20" spans="1:9" ht="14.25" customHeight="1">
      <c r="A20" s="323"/>
      <c r="B20" s="134"/>
      <c r="C20" s="20"/>
      <c r="D20" s="20"/>
      <c r="E20" s="40"/>
      <c r="F20" s="112"/>
      <c r="G20" s="4"/>
      <c r="H20" s="97"/>
      <c r="I20" s="12"/>
    </row>
    <row r="21" spans="1:9" ht="15" customHeight="1">
      <c r="A21" s="324"/>
      <c r="B21" s="4"/>
      <c r="C21" s="20"/>
      <c r="D21" s="20"/>
      <c r="E21" s="14"/>
      <c r="F21" s="112"/>
      <c r="G21" s="43"/>
      <c r="H21" s="12"/>
      <c r="I21" s="12"/>
    </row>
    <row r="22" spans="1:9" ht="12.75" customHeight="1">
      <c r="A22" s="177" t="s">
        <v>46</v>
      </c>
      <c r="B22" s="178"/>
      <c r="C22" s="179">
        <f>SUM(C19:C21)</f>
        <v>0</v>
      </c>
      <c r="D22" s="179">
        <f>SUM(D19:D21)</f>
        <v>0</v>
      </c>
      <c r="E22" s="180"/>
      <c r="F22" s="181"/>
      <c r="G22" s="182"/>
      <c r="H22" s="183"/>
      <c r="I22" s="183"/>
    </row>
    <row r="23" spans="1:11" ht="33" customHeight="1">
      <c r="A23" s="322" t="s">
        <v>21</v>
      </c>
      <c r="B23" s="84" t="s">
        <v>361</v>
      </c>
      <c r="C23" s="20">
        <v>600</v>
      </c>
      <c r="D23" s="20">
        <v>510.51</v>
      </c>
      <c r="E23" s="4">
        <v>66515000</v>
      </c>
      <c r="F23" s="112" t="s">
        <v>370</v>
      </c>
      <c r="G23" s="100" t="s">
        <v>387</v>
      </c>
      <c r="H23" s="267" t="s">
        <v>424</v>
      </c>
      <c r="I23" s="259" t="s">
        <v>425</v>
      </c>
      <c r="J23" s="184" t="s">
        <v>410</v>
      </c>
      <c r="K23" s="6" t="s">
        <v>410</v>
      </c>
    </row>
    <row r="24" spans="1:9" ht="15" customHeight="1">
      <c r="A24" s="323"/>
      <c r="B24" s="2"/>
      <c r="C24" s="20"/>
      <c r="D24" s="20"/>
      <c r="E24" s="14"/>
      <c r="F24" s="112"/>
      <c r="G24" s="100"/>
      <c r="H24" s="244"/>
      <c r="I24" s="257"/>
    </row>
    <row r="25" spans="1:9" ht="15" customHeight="1">
      <c r="A25" s="323"/>
      <c r="B25" s="5"/>
      <c r="C25" s="20"/>
      <c r="D25" s="20"/>
      <c r="E25" s="12"/>
      <c r="F25" s="112"/>
      <c r="G25" s="43"/>
      <c r="H25" s="12"/>
      <c r="I25" s="12"/>
    </row>
    <row r="26" spans="1:9" ht="13.5" customHeight="1">
      <c r="A26" s="326"/>
      <c r="B26" s="94"/>
      <c r="C26" s="36"/>
      <c r="D26" s="36"/>
      <c r="E26" s="13"/>
      <c r="F26" s="109"/>
      <c r="G26" s="44"/>
      <c r="H26" s="12"/>
      <c r="I26" s="12"/>
    </row>
    <row r="27" spans="1:9" ht="15.75">
      <c r="A27" s="177" t="s">
        <v>47</v>
      </c>
      <c r="B27" s="178"/>
      <c r="C27" s="179">
        <f>SUM(C23:C26)</f>
        <v>600</v>
      </c>
      <c r="D27" s="179">
        <f>SUM(D23:D26)</f>
        <v>510.51</v>
      </c>
      <c r="E27" s="180"/>
      <c r="F27" s="181"/>
      <c r="G27" s="182"/>
      <c r="H27" s="183"/>
      <c r="I27" s="183"/>
    </row>
    <row r="28" spans="1:9" ht="17.25" customHeight="1">
      <c r="A28" s="317" t="s">
        <v>22</v>
      </c>
      <c r="B28" s="3"/>
      <c r="C28" s="36"/>
      <c r="D28" s="36"/>
      <c r="E28" s="13"/>
      <c r="F28" s="109"/>
      <c r="G28" s="44"/>
      <c r="H28" s="252"/>
      <c r="I28" s="12"/>
    </row>
    <row r="29" spans="1:9" ht="15.75">
      <c r="A29" s="327"/>
      <c r="B29" s="134"/>
      <c r="C29" s="89"/>
      <c r="D29" s="36"/>
      <c r="E29" s="90"/>
      <c r="F29" s="109"/>
      <c r="G29" s="44"/>
      <c r="H29" s="12"/>
      <c r="I29" s="12"/>
    </row>
    <row r="30" spans="1:9" ht="15.75" customHeight="1">
      <c r="A30" s="327"/>
      <c r="B30" s="134"/>
      <c r="C30" s="20"/>
      <c r="D30" s="20"/>
      <c r="E30" s="90"/>
      <c r="F30" s="112"/>
      <c r="G30" s="43"/>
      <c r="H30" s="12"/>
      <c r="I30" s="12"/>
    </row>
    <row r="31" spans="1:9" ht="13.5" customHeight="1">
      <c r="A31" s="300"/>
      <c r="B31" s="5"/>
      <c r="C31" s="20"/>
      <c r="D31" s="20"/>
      <c r="E31" s="14"/>
      <c r="F31" s="111"/>
      <c r="G31" s="43"/>
      <c r="H31" s="12"/>
      <c r="I31" s="12"/>
    </row>
    <row r="32" spans="1:9" ht="15.75">
      <c r="A32" s="177" t="s">
        <v>48</v>
      </c>
      <c r="B32" s="178"/>
      <c r="C32" s="179">
        <f>SUM(C28:C31)</f>
        <v>0</v>
      </c>
      <c r="D32" s="179">
        <f>SUM(D28:D31)</f>
        <v>0</v>
      </c>
      <c r="E32" s="180"/>
      <c r="F32" s="181"/>
      <c r="G32" s="182"/>
      <c r="H32" s="183"/>
      <c r="I32" s="183"/>
    </row>
    <row r="33" spans="1:9" ht="15" customHeight="1">
      <c r="A33" s="322" t="s">
        <v>23</v>
      </c>
      <c r="B33" s="3"/>
      <c r="C33" s="20"/>
      <c r="D33" s="20"/>
      <c r="F33" s="112"/>
      <c r="G33" s="43"/>
      <c r="H33" s="12"/>
      <c r="I33" s="12"/>
    </row>
    <row r="34" spans="1:9" ht="14.25" customHeight="1">
      <c r="A34" s="323"/>
      <c r="B34" s="3"/>
      <c r="C34" s="20"/>
      <c r="D34" s="20"/>
      <c r="E34" s="14"/>
      <c r="F34" s="112"/>
      <c r="G34" s="43"/>
      <c r="H34" s="12"/>
      <c r="I34" s="12"/>
    </row>
    <row r="35" spans="1:9" ht="18.75" customHeight="1">
      <c r="A35" s="326"/>
      <c r="B35" s="80"/>
      <c r="C35" s="20"/>
      <c r="D35" s="20"/>
      <c r="E35" s="14"/>
      <c r="F35" s="111"/>
      <c r="G35" s="43"/>
      <c r="H35" s="12"/>
      <c r="I35" s="12"/>
    </row>
    <row r="36" spans="1:9" ht="15.75">
      <c r="A36" s="177" t="s">
        <v>50</v>
      </c>
      <c r="B36" s="178"/>
      <c r="C36" s="179">
        <f>SUM(C33:C35)</f>
        <v>0</v>
      </c>
      <c r="D36" s="179">
        <f>SUM(D33:D35)</f>
        <v>0</v>
      </c>
      <c r="E36" s="180"/>
      <c r="F36" s="181"/>
      <c r="G36" s="182"/>
      <c r="H36" s="183"/>
      <c r="I36" s="183"/>
    </row>
    <row r="37" spans="1:9" ht="15.75">
      <c r="A37" s="317" t="s">
        <v>24</v>
      </c>
      <c r="B37" s="3"/>
      <c r="C37" s="36"/>
      <c r="D37" s="36"/>
      <c r="E37" s="14"/>
      <c r="F37" s="110"/>
      <c r="G37" s="44"/>
      <c r="H37" s="12"/>
      <c r="I37" s="12"/>
    </row>
    <row r="38" spans="1:9" ht="15.75" customHeight="1">
      <c r="A38" s="327"/>
      <c r="B38" s="137"/>
      <c r="C38" s="20"/>
      <c r="D38" s="20"/>
      <c r="E38" s="14"/>
      <c r="F38" s="112"/>
      <c r="G38" s="43"/>
      <c r="H38" s="12"/>
      <c r="I38" s="12"/>
    </row>
    <row r="39" spans="1:9" ht="18" customHeight="1">
      <c r="A39" s="327"/>
      <c r="B39" s="2"/>
      <c r="C39" s="20"/>
      <c r="D39" s="20"/>
      <c r="E39" s="17"/>
      <c r="F39" s="112"/>
      <c r="G39" s="43"/>
      <c r="H39" s="12"/>
      <c r="I39" s="12"/>
    </row>
    <row r="40" spans="1:9" ht="18.75" customHeight="1">
      <c r="A40" s="300"/>
      <c r="B40" s="5"/>
      <c r="C40" s="20"/>
      <c r="D40" s="20"/>
      <c r="E40" s="14"/>
      <c r="F40" s="111"/>
      <c r="G40" s="43"/>
      <c r="H40" s="12"/>
      <c r="I40" s="12"/>
    </row>
    <row r="41" spans="1:9" ht="13.5" customHeight="1">
      <c r="A41" s="177" t="s">
        <v>49</v>
      </c>
      <c r="B41" s="178"/>
      <c r="C41" s="179">
        <f>SUM(C37:C40)</f>
        <v>0</v>
      </c>
      <c r="D41" s="179">
        <f>SUM(D37:D40)</f>
        <v>0</v>
      </c>
      <c r="E41" s="180"/>
      <c r="F41" s="181"/>
      <c r="G41" s="182"/>
      <c r="H41" s="183"/>
      <c r="I41" s="183"/>
    </row>
    <row r="42" spans="1:9" ht="18" customHeight="1">
      <c r="A42" s="317" t="s">
        <v>25</v>
      </c>
      <c r="B42" s="114"/>
      <c r="C42" s="20"/>
      <c r="D42" s="20"/>
      <c r="E42" s="14"/>
      <c r="F42" s="112"/>
      <c r="G42" s="43"/>
      <c r="H42" s="12"/>
      <c r="I42" s="12"/>
    </row>
    <row r="43" spans="1:9" ht="14.25" customHeight="1">
      <c r="A43" s="298"/>
      <c r="B43" s="94"/>
      <c r="C43" s="20"/>
      <c r="D43" s="20"/>
      <c r="E43" s="17"/>
      <c r="F43" s="112"/>
      <c r="G43" s="100"/>
      <c r="H43" s="12"/>
      <c r="I43" s="12"/>
    </row>
    <row r="44" spans="1:9" ht="14.25" customHeight="1">
      <c r="A44" s="299"/>
      <c r="B44" s="5"/>
      <c r="C44" s="20"/>
      <c r="D44" s="20"/>
      <c r="E44" s="22"/>
      <c r="F44" s="111"/>
      <c r="G44" s="43"/>
      <c r="H44" s="12"/>
      <c r="I44" s="12"/>
    </row>
    <row r="45" spans="1:9" ht="15.75">
      <c r="A45" s="177" t="s">
        <v>52</v>
      </c>
      <c r="B45" s="178"/>
      <c r="C45" s="179">
        <f>SUM(C42:C44)</f>
        <v>0</v>
      </c>
      <c r="D45" s="179">
        <f>SUM(D42:D44)</f>
        <v>0</v>
      </c>
      <c r="E45" s="180"/>
      <c r="F45" s="181"/>
      <c r="G45" s="182"/>
      <c r="H45" s="183"/>
      <c r="I45" s="183"/>
    </row>
    <row r="46" spans="1:9" ht="16.5" customHeight="1">
      <c r="A46" s="321" t="s">
        <v>26</v>
      </c>
      <c r="B46" s="114"/>
      <c r="C46" s="20"/>
      <c r="D46" s="20"/>
      <c r="E46" s="84"/>
      <c r="F46" s="112"/>
      <c r="G46" s="43"/>
      <c r="H46" s="12"/>
      <c r="I46" s="12"/>
    </row>
    <row r="47" spans="1:9" ht="21" customHeight="1">
      <c r="A47" s="298"/>
      <c r="B47" s="5"/>
      <c r="C47" s="20"/>
      <c r="D47" s="20"/>
      <c r="E47" s="14"/>
      <c r="F47" s="112"/>
      <c r="G47" s="43"/>
      <c r="H47" s="12"/>
      <c r="I47" s="12"/>
    </row>
    <row r="48" spans="1:9" ht="16.5" customHeight="1">
      <c r="A48" s="298"/>
      <c r="B48" s="5"/>
      <c r="C48" s="20"/>
      <c r="D48" s="20"/>
      <c r="E48" s="14"/>
      <c r="F48" s="112"/>
      <c r="G48" s="43"/>
      <c r="H48" s="12"/>
      <c r="I48" s="12"/>
    </row>
    <row r="49" spans="1:9" ht="16.5" customHeight="1">
      <c r="A49" s="299"/>
      <c r="B49" s="5"/>
      <c r="C49" s="20"/>
      <c r="D49" s="20"/>
      <c r="E49" s="14"/>
      <c r="F49" s="111"/>
      <c r="G49" s="43"/>
      <c r="H49" s="12"/>
      <c r="I49" s="12"/>
    </row>
    <row r="50" spans="1:9" ht="15.75">
      <c r="A50" s="177" t="s">
        <v>51</v>
      </c>
      <c r="B50" s="178"/>
      <c r="C50" s="179">
        <f>SUM(C46:C49)</f>
        <v>0</v>
      </c>
      <c r="D50" s="179">
        <f>SUM(D46:D49)</f>
        <v>0</v>
      </c>
      <c r="E50" s="180"/>
      <c r="F50" s="181"/>
      <c r="G50" s="182"/>
      <c r="H50" s="183"/>
      <c r="I50" s="183"/>
    </row>
    <row r="51" spans="1:9" ht="15.75" customHeight="1">
      <c r="A51" s="322" t="s">
        <v>27</v>
      </c>
      <c r="B51" s="3"/>
      <c r="C51" s="20"/>
      <c r="D51" s="20"/>
      <c r="E51" s="12"/>
      <c r="F51" s="112"/>
      <c r="G51" s="43"/>
      <c r="H51" s="2"/>
      <c r="I51" s="12"/>
    </row>
    <row r="52" spans="1:9" ht="16.5" customHeight="1">
      <c r="A52" s="323"/>
      <c r="B52" s="3"/>
      <c r="C52" s="20"/>
      <c r="D52" s="159"/>
      <c r="E52" s="12"/>
      <c r="F52" s="112"/>
      <c r="G52" s="43"/>
      <c r="H52" s="12"/>
      <c r="I52" s="12"/>
    </row>
    <row r="53" spans="1:9" ht="15.75" customHeight="1">
      <c r="A53" s="323"/>
      <c r="B53" s="3"/>
      <c r="C53" s="20"/>
      <c r="D53" s="20"/>
      <c r="E53" s="12"/>
      <c r="F53" s="112"/>
      <c r="G53" s="43"/>
      <c r="H53" s="12"/>
      <c r="I53" s="12"/>
    </row>
    <row r="54" spans="1:9" ht="17.25" customHeight="1">
      <c r="A54" s="323"/>
      <c r="B54" s="3"/>
      <c r="C54" s="20"/>
      <c r="D54" s="20"/>
      <c r="E54" s="12"/>
      <c r="F54" s="112"/>
      <c r="G54" s="43"/>
      <c r="H54" s="12"/>
      <c r="I54" s="12"/>
    </row>
    <row r="55" spans="1:9" ht="14.25" customHeight="1">
      <c r="A55" s="326"/>
      <c r="B55" s="5"/>
      <c r="C55" s="20"/>
      <c r="D55" s="20"/>
      <c r="E55" s="4"/>
      <c r="F55" s="112"/>
      <c r="G55" s="100"/>
      <c r="H55" s="15"/>
      <c r="I55" s="12"/>
    </row>
    <row r="56" spans="1:9" ht="15.75">
      <c r="A56" s="177" t="s">
        <v>53</v>
      </c>
      <c r="B56" s="178"/>
      <c r="C56" s="179">
        <f>SUM(C51:C55)</f>
        <v>0</v>
      </c>
      <c r="D56" s="179">
        <f>SUM(D51:D55)</f>
        <v>0</v>
      </c>
      <c r="E56" s="180"/>
      <c r="F56" s="181"/>
      <c r="G56" s="182"/>
      <c r="H56" s="183"/>
      <c r="I56" s="183"/>
    </row>
    <row r="57" spans="1:9" ht="15.75">
      <c r="A57" s="317" t="s">
        <v>28</v>
      </c>
      <c r="B57" s="4"/>
      <c r="C57" s="20"/>
      <c r="D57" s="20"/>
      <c r="E57" s="14"/>
      <c r="F57" s="111"/>
      <c r="G57" s="100"/>
      <c r="H57" s="12"/>
      <c r="I57" s="12"/>
    </row>
    <row r="58" spans="1:9" ht="11.25" customHeight="1">
      <c r="A58" s="327"/>
      <c r="B58" s="5"/>
      <c r="C58" s="20"/>
      <c r="D58" s="20"/>
      <c r="E58" s="14"/>
      <c r="F58" s="111"/>
      <c r="G58" s="100"/>
      <c r="H58" s="12"/>
      <c r="I58" s="12"/>
    </row>
    <row r="59" spans="1:9" ht="12" customHeight="1">
      <c r="A59" s="300"/>
      <c r="B59" s="5"/>
      <c r="C59" s="20"/>
      <c r="D59" s="20"/>
      <c r="E59" s="14"/>
      <c r="F59" s="111"/>
      <c r="G59" s="43"/>
      <c r="H59" s="12"/>
      <c r="I59" s="12"/>
    </row>
    <row r="60" spans="1:9" ht="15.75">
      <c r="A60" s="177" t="s">
        <v>54</v>
      </c>
      <c r="B60" s="178"/>
      <c r="C60" s="179">
        <f>SUM(C57:C59)</f>
        <v>0</v>
      </c>
      <c r="D60" s="179">
        <f>SUM(D57:D59)</f>
        <v>0</v>
      </c>
      <c r="E60" s="180"/>
      <c r="F60" s="181"/>
      <c r="G60" s="182"/>
      <c r="H60" s="183"/>
      <c r="I60" s="183"/>
    </row>
    <row r="61" spans="1:9" ht="15.75">
      <c r="A61" s="317" t="s">
        <v>29</v>
      </c>
      <c r="B61" s="5"/>
      <c r="C61" s="20"/>
      <c r="D61" s="92"/>
      <c r="E61" s="22"/>
      <c r="F61" s="111"/>
      <c r="G61" s="43"/>
      <c r="H61" s="12"/>
      <c r="I61" s="12"/>
    </row>
    <row r="62" spans="1:9" ht="13.5" customHeight="1">
      <c r="A62" s="327"/>
      <c r="B62" s="5"/>
      <c r="C62" s="82"/>
      <c r="D62" s="20"/>
      <c r="E62" s="93"/>
      <c r="F62" s="113"/>
      <c r="G62" s="43"/>
      <c r="H62" s="12"/>
      <c r="I62" s="12"/>
    </row>
    <row r="63" spans="1:9" ht="14.25" customHeight="1">
      <c r="A63" s="327"/>
      <c r="B63" s="5"/>
      <c r="C63" s="20"/>
      <c r="D63" s="83"/>
      <c r="E63" s="22"/>
      <c r="F63" s="111"/>
      <c r="G63" s="43"/>
      <c r="H63" s="12"/>
      <c r="I63" s="12"/>
    </row>
    <row r="64" spans="1:9" ht="14.25" customHeight="1">
      <c r="A64" s="300"/>
      <c r="B64" s="5"/>
      <c r="C64" s="20"/>
      <c r="D64" s="20"/>
      <c r="E64" s="22"/>
      <c r="F64" s="111"/>
      <c r="G64" s="43"/>
      <c r="H64" s="12"/>
      <c r="I64" s="12"/>
    </row>
    <row r="65" spans="1:33" s="176" customFormat="1" ht="15.75">
      <c r="A65" s="177" t="s">
        <v>55</v>
      </c>
      <c r="B65" s="185"/>
      <c r="C65" s="179">
        <f>SUM(C61:C64)</f>
        <v>0</v>
      </c>
      <c r="D65" s="179">
        <f>SUM(D61:D64)</f>
        <v>0</v>
      </c>
      <c r="E65" s="186"/>
      <c r="F65" s="187"/>
      <c r="G65" s="188"/>
      <c r="H65" s="189"/>
      <c r="I65" s="189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</row>
    <row r="66" spans="1:9" ht="15.75">
      <c r="A66" s="317" t="s">
        <v>30</v>
      </c>
      <c r="B66" s="5"/>
      <c r="C66" s="20"/>
      <c r="D66" s="20"/>
      <c r="E66" s="14"/>
      <c r="F66" s="111"/>
      <c r="G66" s="43"/>
      <c r="H66" s="2"/>
      <c r="I66" s="12"/>
    </row>
    <row r="67" spans="1:9" ht="15.75" customHeight="1">
      <c r="A67" s="327"/>
      <c r="B67" s="5"/>
      <c r="C67" s="20"/>
      <c r="D67" s="20"/>
      <c r="E67" s="95"/>
      <c r="F67" s="111"/>
      <c r="G67" s="43"/>
      <c r="H67" s="12"/>
      <c r="I67" s="12"/>
    </row>
    <row r="68" spans="1:9" ht="11.25" customHeight="1">
      <c r="A68" s="327"/>
      <c r="B68" s="5"/>
      <c r="C68" s="20"/>
      <c r="D68" s="20"/>
      <c r="E68" s="14"/>
      <c r="F68" s="111"/>
      <c r="G68" s="43"/>
      <c r="H68" s="97"/>
      <c r="I68" s="101"/>
    </row>
    <row r="69" spans="1:9" ht="15" customHeight="1">
      <c r="A69" s="300"/>
      <c r="B69" s="5"/>
      <c r="C69" s="20"/>
      <c r="D69" s="20"/>
      <c r="E69" s="14"/>
      <c r="F69" s="111"/>
      <c r="G69" s="43"/>
      <c r="H69" s="12"/>
      <c r="I69" s="12"/>
    </row>
    <row r="70" spans="1:9" ht="15.75">
      <c r="A70" s="177" t="s">
        <v>56</v>
      </c>
      <c r="B70" s="178"/>
      <c r="C70" s="179">
        <f>SUM(C66:C69)</f>
        <v>0</v>
      </c>
      <c r="D70" s="179">
        <f>SUM(D66:D69)</f>
        <v>0</v>
      </c>
      <c r="E70" s="180"/>
      <c r="F70" s="181"/>
      <c r="G70" s="182"/>
      <c r="H70" s="183"/>
      <c r="I70" s="183"/>
    </row>
    <row r="71" spans="1:11" ht="17.25" customHeight="1">
      <c r="A71" s="322" t="s">
        <v>31</v>
      </c>
      <c r="B71" s="5" t="s">
        <v>392</v>
      </c>
      <c r="C71" s="20">
        <v>100</v>
      </c>
      <c r="D71" s="20">
        <v>86.9</v>
      </c>
      <c r="E71" s="16">
        <v>90670000</v>
      </c>
      <c r="F71" s="111" t="s">
        <v>370</v>
      </c>
      <c r="G71" s="43" t="s">
        <v>387</v>
      </c>
      <c r="H71" s="162" t="s">
        <v>393</v>
      </c>
      <c r="I71" s="257" t="s">
        <v>378</v>
      </c>
      <c r="J71" s="6" t="s">
        <v>410</v>
      </c>
      <c r="K71" s="6" t="s">
        <v>410</v>
      </c>
    </row>
    <row r="72" spans="1:9" ht="14.25" customHeight="1">
      <c r="A72" s="323"/>
      <c r="B72" s="5"/>
      <c r="C72" s="20"/>
      <c r="D72" s="20"/>
      <c r="E72" s="16"/>
      <c r="F72" s="111"/>
      <c r="G72" s="43"/>
      <c r="H72" s="12"/>
      <c r="I72" s="12"/>
    </row>
    <row r="73" spans="1:9" ht="12.75" customHeight="1">
      <c r="A73" s="298"/>
      <c r="B73" s="5"/>
      <c r="C73" s="20"/>
      <c r="D73" s="20"/>
      <c r="E73" s="16"/>
      <c r="F73" s="111"/>
      <c r="G73" s="43"/>
      <c r="H73" s="12"/>
      <c r="I73" s="12"/>
    </row>
    <row r="74" spans="1:9" ht="15" customHeight="1">
      <c r="A74" s="298"/>
      <c r="B74" s="5"/>
      <c r="C74" s="20"/>
      <c r="D74" s="20"/>
      <c r="E74" s="16"/>
      <c r="F74" s="111"/>
      <c r="G74" s="43"/>
      <c r="H74" s="12"/>
      <c r="I74" s="12"/>
    </row>
    <row r="75" spans="1:9" ht="15.75" customHeight="1">
      <c r="A75" s="299"/>
      <c r="B75" s="47"/>
      <c r="C75" s="20"/>
      <c r="D75" s="20"/>
      <c r="E75" s="14"/>
      <c r="F75" s="111"/>
      <c r="G75" s="43"/>
      <c r="H75" s="12"/>
      <c r="I75" s="12"/>
    </row>
    <row r="76" spans="1:9" ht="15.75">
      <c r="A76" s="177" t="s">
        <v>57</v>
      </c>
      <c r="B76" s="178"/>
      <c r="C76" s="179">
        <f>SUM(C71:C75)</f>
        <v>100</v>
      </c>
      <c r="D76" s="179">
        <f>SUM(D71:D75)</f>
        <v>86.9</v>
      </c>
      <c r="E76" s="180"/>
      <c r="F76" s="181"/>
      <c r="G76" s="182"/>
      <c r="H76" s="183"/>
      <c r="I76" s="183"/>
    </row>
    <row r="77" spans="1:9" ht="15.75">
      <c r="A77" s="317" t="s">
        <v>32</v>
      </c>
      <c r="B77" s="5"/>
      <c r="C77" s="20"/>
      <c r="D77" s="20"/>
      <c r="E77" s="22"/>
      <c r="F77" s="111"/>
      <c r="G77" s="43"/>
      <c r="H77" s="12"/>
      <c r="I77" s="12"/>
    </row>
    <row r="78" spans="1:9" ht="15.75">
      <c r="A78" s="327"/>
      <c r="B78" s="5"/>
      <c r="C78" s="20"/>
      <c r="D78" s="20"/>
      <c r="E78" s="22"/>
      <c r="F78" s="113"/>
      <c r="G78" s="43"/>
      <c r="H78" s="12"/>
      <c r="I78" s="12"/>
    </row>
    <row r="79" spans="1:9" ht="15.75">
      <c r="A79" s="327"/>
      <c r="B79" s="5"/>
      <c r="C79" s="20"/>
      <c r="D79" s="20"/>
      <c r="E79" s="90"/>
      <c r="F79" s="113"/>
      <c r="G79" s="43"/>
      <c r="H79" s="12"/>
      <c r="I79" s="12"/>
    </row>
    <row r="80" spans="1:9" ht="15.75" customHeight="1">
      <c r="A80" s="327"/>
      <c r="B80" s="5"/>
      <c r="C80" s="20"/>
      <c r="D80" s="20"/>
      <c r="E80" s="14"/>
      <c r="F80" s="111"/>
      <c r="G80" s="43"/>
      <c r="H80" s="12"/>
      <c r="I80" s="12"/>
    </row>
    <row r="81" spans="1:9" ht="16.5" customHeight="1">
      <c r="A81" s="327"/>
      <c r="B81" s="5"/>
      <c r="C81" s="20"/>
      <c r="D81" s="20"/>
      <c r="E81" s="14"/>
      <c r="F81" s="111"/>
      <c r="G81" s="43"/>
      <c r="H81" s="12"/>
      <c r="I81" s="12"/>
    </row>
    <row r="82" spans="1:9" ht="15.75" customHeight="1">
      <c r="A82" s="327"/>
      <c r="B82" s="5"/>
      <c r="C82" s="20"/>
      <c r="D82" s="20"/>
      <c r="E82" s="14"/>
      <c r="F82" s="111"/>
      <c r="G82" s="43"/>
      <c r="H82" s="12"/>
      <c r="I82" s="12"/>
    </row>
    <row r="83" spans="1:9" ht="16.5" customHeight="1">
      <c r="A83" s="327"/>
      <c r="B83" s="5"/>
      <c r="C83" s="20"/>
      <c r="D83" s="20"/>
      <c r="E83" s="22"/>
      <c r="F83" s="111"/>
      <c r="G83" s="43"/>
      <c r="H83" s="12"/>
      <c r="I83" s="12"/>
    </row>
    <row r="84" spans="1:9" ht="20.25" customHeight="1">
      <c r="A84" s="300"/>
      <c r="B84" s="5"/>
      <c r="C84" s="20"/>
      <c r="D84" s="20"/>
      <c r="E84" s="22"/>
      <c r="F84" s="111"/>
      <c r="G84" s="43"/>
      <c r="H84" s="12"/>
      <c r="I84" s="12"/>
    </row>
    <row r="85" spans="1:9" ht="15.75">
      <c r="A85" s="177" t="s">
        <v>58</v>
      </c>
      <c r="B85" s="178"/>
      <c r="C85" s="179">
        <f>SUM(C77:C84)</f>
        <v>0</v>
      </c>
      <c r="D85" s="179">
        <f>SUM(D77:D84)</f>
        <v>0</v>
      </c>
      <c r="E85" s="180"/>
      <c r="F85" s="181"/>
      <c r="G85" s="182"/>
      <c r="H85" s="183"/>
      <c r="I85" s="183"/>
    </row>
    <row r="86" spans="1:9" ht="15.75">
      <c r="A86" s="322" t="s">
        <v>33</v>
      </c>
      <c r="B86" s="94"/>
      <c r="C86" s="36"/>
      <c r="D86" s="36"/>
      <c r="E86" s="13"/>
      <c r="F86" s="110"/>
      <c r="G86" s="44"/>
      <c r="H86" s="12"/>
      <c r="I86" s="12"/>
    </row>
    <row r="87" spans="1:9" ht="15.75">
      <c r="A87" s="323"/>
      <c r="B87" s="94"/>
      <c r="C87" s="36"/>
      <c r="D87" s="36"/>
      <c r="E87" s="13"/>
      <c r="F87" s="110"/>
      <c r="G87" s="44"/>
      <c r="H87" s="12"/>
      <c r="I87" s="12"/>
    </row>
    <row r="88" spans="1:9" ht="15" customHeight="1">
      <c r="A88" s="323"/>
      <c r="B88" s="94"/>
      <c r="C88" s="36"/>
      <c r="D88" s="36"/>
      <c r="E88" s="13"/>
      <c r="F88" s="110"/>
      <c r="G88" s="44"/>
      <c r="H88" s="12"/>
      <c r="I88" s="12"/>
    </row>
    <row r="89" spans="1:9" ht="13.5" customHeight="1">
      <c r="A89" s="323"/>
      <c r="B89" s="94"/>
      <c r="C89" s="36"/>
      <c r="D89" s="36"/>
      <c r="E89" s="13"/>
      <c r="F89" s="110"/>
      <c r="G89" s="44"/>
      <c r="H89" s="12"/>
      <c r="I89" s="12"/>
    </row>
    <row r="90" spans="1:9" ht="15.75" customHeight="1">
      <c r="A90" s="323"/>
      <c r="B90" s="94"/>
      <c r="C90" s="36"/>
      <c r="D90" s="36"/>
      <c r="E90" s="13"/>
      <c r="F90" s="110"/>
      <c r="G90" s="44"/>
      <c r="H90" s="12"/>
      <c r="I90" s="12"/>
    </row>
    <row r="91" spans="1:9" ht="13.5" customHeight="1">
      <c r="A91" s="324"/>
      <c r="B91" s="94"/>
      <c r="C91" s="36"/>
      <c r="D91" s="36"/>
      <c r="E91" s="13"/>
      <c r="F91" s="110"/>
      <c r="G91" s="44"/>
      <c r="H91" s="12"/>
      <c r="I91" s="12"/>
    </row>
    <row r="92" spans="1:9" ht="15.75">
      <c r="A92" s="177" t="s">
        <v>59</v>
      </c>
      <c r="B92" s="178"/>
      <c r="C92" s="179">
        <f>SUM(C86:C91)</f>
        <v>0</v>
      </c>
      <c r="D92" s="179">
        <f>SUM(D86:D91)</f>
        <v>0</v>
      </c>
      <c r="E92" s="180"/>
      <c r="F92" s="181"/>
      <c r="G92" s="182"/>
      <c r="H92" s="183"/>
      <c r="I92" s="183"/>
    </row>
    <row r="93" spans="1:9" ht="15.75">
      <c r="A93" s="322" t="s">
        <v>34</v>
      </c>
      <c r="B93" s="94"/>
      <c r="C93" s="36"/>
      <c r="D93" s="36"/>
      <c r="E93" s="13"/>
      <c r="F93" s="110"/>
      <c r="G93" s="44"/>
      <c r="H93" s="12"/>
      <c r="I93" s="12"/>
    </row>
    <row r="94" spans="1:9" ht="15.75">
      <c r="A94" s="323"/>
      <c r="B94" s="94"/>
      <c r="C94" s="36"/>
      <c r="D94" s="36"/>
      <c r="E94" s="13"/>
      <c r="F94" s="110"/>
      <c r="G94" s="44"/>
      <c r="H94" s="12"/>
      <c r="I94" s="12"/>
    </row>
    <row r="95" spans="1:9" ht="14.25" customHeight="1">
      <c r="A95" s="323"/>
      <c r="B95" s="94"/>
      <c r="C95" s="36"/>
      <c r="D95" s="36"/>
      <c r="E95" s="13"/>
      <c r="F95" s="110"/>
      <c r="G95" s="44"/>
      <c r="H95" s="12"/>
      <c r="I95" s="12"/>
    </row>
    <row r="96" spans="1:9" ht="14.25" customHeight="1">
      <c r="A96" s="323"/>
      <c r="B96" s="94"/>
      <c r="C96" s="36"/>
      <c r="D96" s="36"/>
      <c r="E96" s="13"/>
      <c r="F96" s="110"/>
      <c r="G96" s="44"/>
      <c r="H96" s="12"/>
      <c r="I96" s="12"/>
    </row>
    <row r="97" spans="1:9" ht="15" customHeight="1">
      <c r="A97" s="326"/>
      <c r="B97" s="94"/>
      <c r="C97" s="36"/>
      <c r="D97" s="36"/>
      <c r="E97" s="13"/>
      <c r="F97" s="110"/>
      <c r="G97" s="44"/>
      <c r="H97" s="12"/>
      <c r="I97" s="12"/>
    </row>
    <row r="98" spans="1:9" ht="15.75">
      <c r="A98" s="177" t="s">
        <v>60</v>
      </c>
      <c r="B98" s="178"/>
      <c r="C98" s="179">
        <f>SUM(C93:C97)</f>
        <v>0</v>
      </c>
      <c r="D98" s="179">
        <f>SUM(D93:D97)</f>
        <v>0</v>
      </c>
      <c r="E98" s="180"/>
      <c r="F98" s="181"/>
      <c r="G98" s="182"/>
      <c r="H98" s="183"/>
      <c r="I98" s="183"/>
    </row>
    <row r="99" spans="1:11" ht="31.5">
      <c r="A99" s="322" t="s">
        <v>402</v>
      </c>
      <c r="B99" s="94" t="s">
        <v>403</v>
      </c>
      <c r="C99" s="36">
        <v>80</v>
      </c>
      <c r="D99" s="36">
        <v>47.93</v>
      </c>
      <c r="E99" s="17">
        <v>50112200</v>
      </c>
      <c r="F99" s="110" t="s">
        <v>370</v>
      </c>
      <c r="G99" s="43" t="s">
        <v>387</v>
      </c>
      <c r="H99" s="263" t="s">
        <v>404</v>
      </c>
      <c r="I99" s="12" t="s">
        <v>388</v>
      </c>
      <c r="J99" s="6" t="s">
        <v>410</v>
      </c>
      <c r="K99" s="6" t="s">
        <v>410</v>
      </c>
    </row>
    <row r="100" spans="1:11" ht="16.5" customHeight="1">
      <c r="A100" s="323"/>
      <c r="B100" s="5" t="s">
        <v>405</v>
      </c>
      <c r="C100" s="20">
        <v>30</v>
      </c>
      <c r="D100" s="20">
        <v>17.38</v>
      </c>
      <c r="E100" s="14">
        <v>50100000</v>
      </c>
      <c r="F100" s="111" t="s">
        <v>370</v>
      </c>
      <c r="G100" s="43" t="s">
        <v>387</v>
      </c>
      <c r="H100" s="162" t="s">
        <v>406</v>
      </c>
      <c r="I100" s="12" t="s">
        <v>386</v>
      </c>
      <c r="J100" s="6" t="s">
        <v>410</v>
      </c>
      <c r="K100" s="6" t="s">
        <v>410</v>
      </c>
    </row>
    <row r="101" spans="1:11" ht="16.5" customHeight="1">
      <c r="A101" s="323"/>
      <c r="B101" s="5" t="s">
        <v>412</v>
      </c>
      <c r="C101" s="20">
        <v>12</v>
      </c>
      <c r="D101" s="20">
        <v>8.93</v>
      </c>
      <c r="E101" s="14">
        <v>50100000</v>
      </c>
      <c r="F101" s="111" t="s">
        <v>370</v>
      </c>
      <c r="G101" s="43" t="s">
        <v>387</v>
      </c>
      <c r="H101" s="266" t="s">
        <v>413</v>
      </c>
      <c r="I101" s="12" t="s">
        <v>377</v>
      </c>
      <c r="J101" s="6" t="s">
        <v>410</v>
      </c>
      <c r="K101" s="6" t="s">
        <v>410</v>
      </c>
    </row>
    <row r="102" spans="1:11" ht="14.25" customHeight="1">
      <c r="A102" s="323"/>
      <c r="B102" s="290" t="s">
        <v>483</v>
      </c>
      <c r="C102" s="20">
        <v>70</v>
      </c>
      <c r="D102" s="20">
        <v>51.07</v>
      </c>
      <c r="E102" s="14">
        <v>50100000</v>
      </c>
      <c r="F102" s="111" t="s">
        <v>370</v>
      </c>
      <c r="G102" s="43" t="s">
        <v>387</v>
      </c>
      <c r="H102" s="162" t="s">
        <v>484</v>
      </c>
      <c r="I102" s="12" t="s">
        <v>485</v>
      </c>
      <c r="J102" s="6" t="s">
        <v>410</v>
      </c>
      <c r="K102" s="6" t="s">
        <v>410</v>
      </c>
    </row>
    <row r="103" spans="1:11" ht="14.25" customHeight="1">
      <c r="A103" s="323"/>
      <c r="B103" s="290" t="s">
        <v>492</v>
      </c>
      <c r="C103" s="20">
        <v>290</v>
      </c>
      <c r="D103" s="20">
        <v>232.33</v>
      </c>
      <c r="E103" s="14">
        <v>50113000</v>
      </c>
      <c r="F103" s="111" t="s">
        <v>370</v>
      </c>
      <c r="G103" s="43" t="s">
        <v>387</v>
      </c>
      <c r="H103" s="244" t="s">
        <v>493</v>
      </c>
      <c r="I103" s="12" t="s">
        <v>494</v>
      </c>
      <c r="J103" s="6" t="s">
        <v>410</v>
      </c>
      <c r="K103" s="6" t="s">
        <v>410</v>
      </c>
    </row>
    <row r="104" spans="1:9" ht="14.25" customHeight="1">
      <c r="A104" s="326"/>
      <c r="B104" s="5"/>
      <c r="C104" s="45"/>
      <c r="D104" s="45"/>
      <c r="E104" s="289"/>
      <c r="F104" s="111"/>
      <c r="G104" s="43"/>
      <c r="H104" s="12"/>
      <c r="I104" s="12"/>
    </row>
    <row r="105" spans="1:9" ht="15.75">
      <c r="A105" s="177" t="s">
        <v>61</v>
      </c>
      <c r="B105" s="178"/>
      <c r="C105" s="179">
        <f>SUM(C99:C104)</f>
        <v>482</v>
      </c>
      <c r="D105" s="179">
        <f>SUM(D99:D104)</f>
        <v>357.64</v>
      </c>
      <c r="E105" s="180"/>
      <c r="F105" s="181"/>
      <c r="G105" s="182"/>
      <c r="H105" s="183"/>
      <c r="I105" s="183"/>
    </row>
    <row r="106" spans="1:9" ht="15.75">
      <c r="A106" s="317" t="s">
        <v>35</v>
      </c>
      <c r="B106" s="94"/>
      <c r="C106" s="36"/>
      <c r="D106" s="36"/>
      <c r="E106" s="14"/>
      <c r="F106" s="110"/>
      <c r="G106" s="44"/>
      <c r="H106" s="2"/>
      <c r="I106" s="12"/>
    </row>
    <row r="107" spans="1:9" ht="15.75">
      <c r="A107" s="298"/>
      <c r="B107" s="94"/>
      <c r="C107" s="36"/>
      <c r="D107" s="36"/>
      <c r="E107" s="17"/>
      <c r="F107" s="110"/>
      <c r="G107" s="44"/>
      <c r="H107" s="12"/>
      <c r="I107" s="12"/>
    </row>
    <row r="108" spans="1:9" ht="14.25" customHeight="1">
      <c r="A108" s="298"/>
      <c r="B108" s="94"/>
      <c r="C108" s="36"/>
      <c r="D108" s="36"/>
      <c r="E108" s="17"/>
      <c r="F108" s="110"/>
      <c r="G108" s="44"/>
      <c r="H108" s="12"/>
      <c r="I108" s="12"/>
    </row>
    <row r="109" spans="1:9" ht="15.75">
      <c r="A109" s="177" t="s">
        <v>62</v>
      </c>
      <c r="B109" s="178"/>
      <c r="C109" s="179">
        <f>SUM(C106:C108)</f>
        <v>0</v>
      </c>
      <c r="D109" s="179">
        <f>SUM(D106:D108)</f>
        <v>0</v>
      </c>
      <c r="E109" s="180"/>
      <c r="F109" s="181"/>
      <c r="G109" s="182"/>
      <c r="H109" s="183"/>
      <c r="I109" s="183"/>
    </row>
    <row r="110" spans="1:11" ht="15.75">
      <c r="A110" s="322" t="s">
        <v>36</v>
      </c>
      <c r="B110" s="47" t="s">
        <v>399</v>
      </c>
      <c r="C110" s="20">
        <v>65</v>
      </c>
      <c r="D110" s="20">
        <v>65</v>
      </c>
      <c r="E110" s="14">
        <v>80400000</v>
      </c>
      <c r="F110" s="111" t="s">
        <v>370</v>
      </c>
      <c r="G110" s="43" t="s">
        <v>387</v>
      </c>
      <c r="H110" s="162" t="s">
        <v>411</v>
      </c>
      <c r="I110" s="12" t="s">
        <v>376</v>
      </c>
      <c r="J110" s="6" t="s">
        <v>410</v>
      </c>
      <c r="K110" s="6" t="s">
        <v>410</v>
      </c>
    </row>
    <row r="111" spans="1:11" ht="15.75">
      <c r="A111" s="323"/>
      <c r="B111" s="47" t="s">
        <v>399</v>
      </c>
      <c r="C111" s="20">
        <v>30</v>
      </c>
      <c r="D111" s="20">
        <v>30</v>
      </c>
      <c r="E111" s="14">
        <v>80400000</v>
      </c>
      <c r="F111" s="111" t="s">
        <v>370</v>
      </c>
      <c r="G111" s="43" t="s">
        <v>387</v>
      </c>
      <c r="H111" s="162" t="s">
        <v>418</v>
      </c>
      <c r="I111" s="162" t="s">
        <v>407</v>
      </c>
      <c r="J111" s="6" t="s">
        <v>410</v>
      </c>
      <c r="K111" s="6" t="s">
        <v>410</v>
      </c>
    </row>
    <row r="112" spans="1:9" ht="17.25" customHeight="1">
      <c r="A112" s="323"/>
      <c r="B112" s="47"/>
      <c r="C112" s="20"/>
      <c r="D112" s="20"/>
      <c r="E112" s="14"/>
      <c r="F112" s="111"/>
      <c r="G112" s="43"/>
      <c r="H112" s="12"/>
      <c r="I112" s="12"/>
    </row>
    <row r="113" spans="1:9" ht="15.75">
      <c r="A113" s="177" t="s">
        <v>63</v>
      </c>
      <c r="B113" s="178"/>
      <c r="C113" s="179">
        <f>SUM(C110:C112)</f>
        <v>95</v>
      </c>
      <c r="D113" s="179">
        <f>SUM(D110:D112)</f>
        <v>95</v>
      </c>
      <c r="E113" s="180"/>
      <c r="F113" s="181"/>
      <c r="G113" s="182"/>
      <c r="H113" s="183"/>
      <c r="I113" s="183"/>
    </row>
    <row r="114" spans="1:9" ht="15.75">
      <c r="A114" s="322" t="s">
        <v>37</v>
      </c>
      <c r="B114" s="47"/>
      <c r="C114" s="20"/>
      <c r="D114" s="20"/>
      <c r="E114" s="22"/>
      <c r="F114" s="111"/>
      <c r="G114" s="43"/>
      <c r="H114" s="12"/>
      <c r="I114" s="12"/>
    </row>
    <row r="115" spans="1:9" ht="15.75">
      <c r="A115" s="323"/>
      <c r="B115" s="5"/>
      <c r="C115" s="20"/>
      <c r="D115" s="20"/>
      <c r="E115" s="14"/>
      <c r="F115" s="111"/>
      <c r="G115" s="43"/>
      <c r="H115" s="12"/>
      <c r="I115" s="12"/>
    </row>
    <row r="116" spans="1:9" ht="15.75">
      <c r="A116" s="325"/>
      <c r="B116" s="7"/>
      <c r="C116" s="20"/>
      <c r="D116" s="20"/>
      <c r="E116" s="14"/>
      <c r="F116" s="111"/>
      <c r="G116" s="100"/>
      <c r="H116" s="97"/>
      <c r="I116" s="97"/>
    </row>
    <row r="117" spans="1:9" ht="13.5" customHeight="1">
      <c r="A117" s="325"/>
      <c r="B117" s="5"/>
      <c r="C117" s="20"/>
      <c r="D117" s="20"/>
      <c r="E117" s="22"/>
      <c r="F117" s="111"/>
      <c r="G117" s="43"/>
      <c r="H117" s="12"/>
      <c r="I117" s="12"/>
    </row>
    <row r="118" spans="1:9" ht="15.75">
      <c r="A118" s="177" t="s">
        <v>64</v>
      </c>
      <c r="B118" s="178"/>
      <c r="C118" s="179">
        <f>SUM(C114:C117)</f>
        <v>0</v>
      </c>
      <c r="D118" s="179">
        <f>SUM(D114:D117)</f>
        <v>0</v>
      </c>
      <c r="E118" s="180"/>
      <c r="F118" s="181"/>
      <c r="G118" s="182"/>
      <c r="H118" s="183"/>
      <c r="I118" s="183"/>
    </row>
    <row r="119" spans="1:11" ht="18.75" customHeight="1">
      <c r="A119" s="322" t="s">
        <v>38</v>
      </c>
      <c r="B119" s="5" t="s">
        <v>395</v>
      </c>
      <c r="C119" s="20">
        <v>95</v>
      </c>
      <c r="D119" s="20">
        <v>91</v>
      </c>
      <c r="E119" s="14">
        <v>80400000</v>
      </c>
      <c r="F119" s="112" t="s">
        <v>370</v>
      </c>
      <c r="G119" s="4" t="s">
        <v>396</v>
      </c>
      <c r="H119" s="160" t="s">
        <v>408</v>
      </c>
      <c r="I119" s="12" t="s">
        <v>409</v>
      </c>
      <c r="J119" s="171" t="s">
        <v>410</v>
      </c>
      <c r="K119" s="6" t="s">
        <v>410</v>
      </c>
    </row>
    <row r="120" spans="1:11" ht="18.75" customHeight="1">
      <c r="A120" s="323"/>
      <c r="B120" s="5" t="s">
        <v>415</v>
      </c>
      <c r="C120" s="20">
        <v>60</v>
      </c>
      <c r="D120" s="20">
        <v>13</v>
      </c>
      <c r="E120" s="14">
        <v>80400000</v>
      </c>
      <c r="F120" s="112" t="s">
        <v>370</v>
      </c>
      <c r="G120" s="4" t="s">
        <v>396</v>
      </c>
      <c r="H120" s="160" t="s">
        <v>398</v>
      </c>
      <c r="I120" s="12" t="s">
        <v>394</v>
      </c>
      <c r="J120" s="171" t="s">
        <v>410</v>
      </c>
      <c r="K120" s="6" t="s">
        <v>410</v>
      </c>
    </row>
    <row r="121" spans="1:11" ht="18.75" customHeight="1">
      <c r="A121" s="323"/>
      <c r="B121" s="5" t="s">
        <v>417</v>
      </c>
      <c r="C121" s="20">
        <v>70</v>
      </c>
      <c r="D121" s="20">
        <v>69</v>
      </c>
      <c r="E121" s="14">
        <v>80400000</v>
      </c>
      <c r="F121" s="112" t="s">
        <v>370</v>
      </c>
      <c r="G121" s="4" t="s">
        <v>396</v>
      </c>
      <c r="H121" s="160" t="s">
        <v>416</v>
      </c>
      <c r="I121" s="12" t="s">
        <v>391</v>
      </c>
      <c r="J121" s="171" t="s">
        <v>410</v>
      </c>
      <c r="K121" s="6" t="s">
        <v>410</v>
      </c>
    </row>
    <row r="122" spans="1:11" ht="18.75" customHeight="1">
      <c r="A122" s="323"/>
      <c r="B122" s="5" t="s">
        <v>395</v>
      </c>
      <c r="C122" s="20">
        <v>345</v>
      </c>
      <c r="D122" s="20">
        <v>343</v>
      </c>
      <c r="E122" s="14">
        <v>80400000</v>
      </c>
      <c r="F122" s="112" t="s">
        <v>370</v>
      </c>
      <c r="G122" s="4" t="s">
        <v>396</v>
      </c>
      <c r="H122" s="160" t="s">
        <v>419</v>
      </c>
      <c r="I122" s="12" t="s">
        <v>420</v>
      </c>
      <c r="J122" s="171" t="s">
        <v>410</v>
      </c>
      <c r="K122" s="6" t="s">
        <v>410</v>
      </c>
    </row>
    <row r="123" spans="1:11" ht="18.75" customHeight="1">
      <c r="A123" s="323"/>
      <c r="B123" s="5" t="s">
        <v>498</v>
      </c>
      <c r="C123" s="20">
        <v>80</v>
      </c>
      <c r="D123" s="20">
        <v>80</v>
      </c>
      <c r="E123" s="14">
        <v>80400000</v>
      </c>
      <c r="F123" s="112" t="s">
        <v>370</v>
      </c>
      <c r="G123" s="4" t="s">
        <v>396</v>
      </c>
      <c r="H123" s="160" t="s">
        <v>499</v>
      </c>
      <c r="I123" s="12" t="s">
        <v>500</v>
      </c>
      <c r="J123" s="171" t="s">
        <v>410</v>
      </c>
      <c r="K123" s="6" t="s">
        <v>410</v>
      </c>
    </row>
    <row r="124" spans="1:10" ht="14.25" customHeight="1">
      <c r="A124" s="323"/>
      <c r="B124" s="5"/>
      <c r="C124" s="20"/>
      <c r="D124" s="20"/>
      <c r="E124" s="14"/>
      <c r="F124" s="112"/>
      <c r="G124" s="4"/>
      <c r="H124" s="160"/>
      <c r="I124" s="12"/>
      <c r="J124" s="171"/>
    </row>
    <row r="125" spans="1:9" ht="15.75">
      <c r="A125" s="177" t="s">
        <v>65</v>
      </c>
      <c r="B125" s="178"/>
      <c r="C125" s="179">
        <f>SUM(C119:C124)</f>
        <v>650</v>
      </c>
      <c r="D125" s="179">
        <f>SUM(D119:D124)</f>
        <v>596</v>
      </c>
      <c r="E125" s="180"/>
      <c r="F125" s="181"/>
      <c r="G125" s="182"/>
      <c r="H125" s="183"/>
      <c r="I125" s="183"/>
    </row>
    <row r="126" spans="1:9" ht="15" customHeight="1">
      <c r="A126" s="317" t="s">
        <v>39</v>
      </c>
      <c r="B126" s="5"/>
      <c r="C126" s="45"/>
      <c r="D126" s="20"/>
      <c r="E126" s="22"/>
      <c r="F126" s="111"/>
      <c r="G126" s="100"/>
      <c r="H126" s="12"/>
      <c r="I126" s="12"/>
    </row>
    <row r="127" spans="1:9" ht="15.75" customHeight="1">
      <c r="A127" s="327"/>
      <c r="B127" s="5"/>
      <c r="C127" s="45"/>
      <c r="D127" s="20"/>
      <c r="E127" s="14"/>
      <c r="F127" s="111"/>
      <c r="G127" s="100"/>
      <c r="H127" s="12"/>
      <c r="I127" s="12"/>
    </row>
    <row r="128" spans="1:9" ht="15.75">
      <c r="A128" s="177" t="s">
        <v>66</v>
      </c>
      <c r="B128" s="178"/>
      <c r="C128" s="179">
        <f>SUM(C126:C127)</f>
        <v>0</v>
      </c>
      <c r="D128" s="179">
        <f>SUM(D126:D127)</f>
        <v>0</v>
      </c>
      <c r="E128" s="180"/>
      <c r="F128" s="181"/>
      <c r="G128" s="182"/>
      <c r="H128" s="183"/>
      <c r="I128" s="183"/>
    </row>
    <row r="129" spans="1:9" ht="15.75">
      <c r="A129" s="317" t="s">
        <v>40</v>
      </c>
      <c r="B129" s="137"/>
      <c r="C129" s="45"/>
      <c r="D129" s="45"/>
      <c r="E129" s="14"/>
      <c r="F129" s="111"/>
      <c r="G129" s="43"/>
      <c r="H129" s="12"/>
      <c r="I129" s="12"/>
    </row>
    <row r="130" spans="1:9" ht="15.75">
      <c r="A130" s="298"/>
      <c r="B130" s="5"/>
      <c r="C130" s="45"/>
      <c r="D130" s="45"/>
      <c r="E130" s="14"/>
      <c r="F130" s="111"/>
      <c r="G130" s="43"/>
      <c r="H130" s="12"/>
      <c r="I130" s="12"/>
    </row>
    <row r="131" spans="1:9" ht="18" customHeight="1">
      <c r="A131" s="299"/>
      <c r="B131" s="5"/>
      <c r="C131" s="45"/>
      <c r="D131" s="45"/>
      <c r="E131" s="14"/>
      <c r="F131" s="111"/>
      <c r="G131" s="43"/>
      <c r="H131" s="12"/>
      <c r="I131" s="12"/>
    </row>
    <row r="132" spans="1:9" ht="15.75">
      <c r="A132" s="177" t="s">
        <v>67</v>
      </c>
      <c r="B132" s="178"/>
      <c r="C132" s="179">
        <f>SUM(C129:C131)</f>
        <v>0</v>
      </c>
      <c r="D132" s="179">
        <f>SUM(D129:D131)</f>
        <v>0</v>
      </c>
      <c r="E132" s="180"/>
      <c r="F132" s="181"/>
      <c r="G132" s="182"/>
      <c r="H132" s="183"/>
      <c r="I132" s="183"/>
    </row>
    <row r="133" spans="1:11" ht="31.5" customHeight="1">
      <c r="A133" s="317" t="s">
        <v>41</v>
      </c>
      <c r="B133" s="5" t="s">
        <v>421</v>
      </c>
      <c r="C133" s="20">
        <v>30100</v>
      </c>
      <c r="D133" s="20">
        <v>30100</v>
      </c>
      <c r="E133" s="4">
        <v>55320000</v>
      </c>
      <c r="F133" s="111" t="s">
        <v>370</v>
      </c>
      <c r="G133" s="43" t="s">
        <v>387</v>
      </c>
      <c r="H133" s="266" t="s">
        <v>422</v>
      </c>
      <c r="I133" s="257" t="s">
        <v>423</v>
      </c>
      <c r="J133" s="6" t="s">
        <v>410</v>
      </c>
      <c r="K133" s="6" t="s">
        <v>410</v>
      </c>
    </row>
    <row r="134" spans="1:9" ht="15.75">
      <c r="A134" s="300"/>
      <c r="B134" s="47"/>
      <c r="C134" s="45"/>
      <c r="D134" s="45"/>
      <c r="E134" s="14"/>
      <c r="F134" s="111"/>
      <c r="G134" s="43"/>
      <c r="H134" s="12"/>
      <c r="I134" s="97"/>
    </row>
    <row r="135" spans="1:9" ht="15.75">
      <c r="A135" s="177" t="s">
        <v>68</v>
      </c>
      <c r="B135" s="178"/>
      <c r="C135" s="179">
        <f>SUM(C133:C134)</f>
        <v>30100</v>
      </c>
      <c r="D135" s="179">
        <f>SUM(D133:D134)</f>
        <v>30100</v>
      </c>
      <c r="E135" s="180"/>
      <c r="F135" s="181"/>
      <c r="G135" s="182"/>
      <c r="H135" s="183"/>
      <c r="I135" s="183"/>
    </row>
    <row r="137" spans="2:6" ht="15.75">
      <c r="B137" s="191" t="s">
        <v>354</v>
      </c>
      <c r="C137" s="320">
        <f>SUM(C8+C10+C15+C18+C22+C27+C32+C36+C41+C45+C50+C56+C60+C65+C70+C76+C85+C92+C98+C105+C109+C113+C118+C125+C128+C132+C135)</f>
        <v>32227</v>
      </c>
      <c r="D137" s="320"/>
      <c r="E137" s="320"/>
      <c r="F137" s="320"/>
    </row>
    <row r="140" spans="2:4" ht="15.75">
      <c r="B140" s="192" t="s">
        <v>7</v>
      </c>
      <c r="D140" s="190">
        <f>SUM(D8+D10+D15+D18+D22+D27+D32+D36+D41+D45+D50+D56+D60+D65+D70+D76+D85+D92+D98+D105+D109+D113+D118+D125+D128+D132+D135)</f>
        <v>31921.05</v>
      </c>
    </row>
    <row r="141" ht="15.75">
      <c r="B141" s="49"/>
    </row>
    <row r="142" ht="15.75">
      <c r="B142" s="49"/>
    </row>
    <row r="143" spans="1:7" ht="18.75">
      <c r="A143" s="318" t="s">
        <v>8</v>
      </c>
      <c r="B143" s="318"/>
      <c r="C143" s="318"/>
      <c r="D143" s="318"/>
      <c r="E143" s="318"/>
      <c r="F143" s="318"/>
      <c r="G143" s="318"/>
    </row>
    <row r="144" spans="1:7" ht="51.75" customHeight="1">
      <c r="A144" s="319" t="s">
        <v>9</v>
      </c>
      <c r="B144" s="319"/>
      <c r="C144" s="319"/>
      <c r="D144" s="319"/>
      <c r="E144" s="319"/>
      <c r="F144" s="319"/>
      <c r="G144" s="319"/>
    </row>
    <row r="145" spans="1:7" ht="15.75" customHeight="1">
      <c r="A145" s="301" t="s">
        <v>10</v>
      </c>
      <c r="B145" s="301"/>
      <c r="C145" s="301"/>
      <c r="D145" s="301"/>
      <c r="E145" s="301"/>
      <c r="F145" s="301"/>
      <c r="G145" s="301"/>
    </row>
    <row r="146" ht="15.75">
      <c r="B146" s="49"/>
    </row>
    <row r="147" ht="15.75">
      <c r="B147" s="49"/>
    </row>
    <row r="148" ht="15.75">
      <c r="B148" s="49"/>
    </row>
    <row r="149" ht="15.75">
      <c r="B149" s="49"/>
    </row>
    <row r="150" ht="15.75">
      <c r="B150" s="49"/>
    </row>
  </sheetData>
  <sheetProtection/>
  <mergeCells count="31">
    <mergeCell ref="A19:A21"/>
    <mergeCell ref="A37:A40"/>
    <mergeCell ref="A42:A44"/>
    <mergeCell ref="A1:I3"/>
    <mergeCell ref="A11:A14"/>
    <mergeCell ref="A16:A17"/>
    <mergeCell ref="A33:A35"/>
    <mergeCell ref="A23:A26"/>
    <mergeCell ref="A5:A7"/>
    <mergeCell ref="A28:A31"/>
    <mergeCell ref="A126:A127"/>
    <mergeCell ref="A57:A59"/>
    <mergeCell ref="A66:A69"/>
    <mergeCell ref="A77:A84"/>
    <mergeCell ref="A71:A75"/>
    <mergeCell ref="A119:A124"/>
    <mergeCell ref="A46:A49"/>
    <mergeCell ref="A86:A91"/>
    <mergeCell ref="A106:A108"/>
    <mergeCell ref="A114:A117"/>
    <mergeCell ref="A110:A112"/>
    <mergeCell ref="A99:A104"/>
    <mergeCell ref="A61:A64"/>
    <mergeCell ref="A51:A55"/>
    <mergeCell ref="A93:A97"/>
    <mergeCell ref="A129:A131"/>
    <mergeCell ref="A133:A134"/>
    <mergeCell ref="A145:G145"/>
    <mergeCell ref="A143:G143"/>
    <mergeCell ref="A144:G144"/>
    <mergeCell ref="C137:F137"/>
  </mergeCells>
  <printOptions/>
  <pageMargins left="0.62" right="0.75" top="0.71" bottom="0.7" header="0.5" footer="0.5"/>
  <pageSetup fitToHeight="0" fitToWidth="1" horizontalDpi="600" verticalDpi="600" orientation="landscape" paperSize="9" scale="68" r:id="rId1"/>
  <headerFooter alignWithMargins="0">
    <oddFooter>&amp;R&amp;P</oddFooter>
  </headerFooter>
  <rowBreaks count="1" manualBreakCount="1">
    <brk id="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18.7109375" style="7" customWidth="1"/>
    <col min="2" max="2" width="40.7109375" style="7" customWidth="1"/>
    <col min="3" max="3" width="16.57421875" style="59" customWidth="1"/>
    <col min="4" max="4" width="1.57421875" style="7" hidden="1" customWidth="1"/>
    <col min="5" max="5" width="16.57421875" style="21" customWidth="1"/>
    <col min="6" max="6" width="12.57421875" style="21" customWidth="1"/>
    <col min="7" max="7" width="12.57421875" style="19" customWidth="1"/>
    <col min="8" max="8" width="14.00390625" style="7" customWidth="1"/>
    <col min="9" max="9" width="14.28125" style="7" customWidth="1"/>
    <col min="10" max="10" width="13.421875" style="7" customWidth="1"/>
    <col min="11" max="11" width="12.00390625" style="7" customWidth="1"/>
    <col min="12" max="16384" width="9.140625" style="7" customWidth="1"/>
  </cols>
  <sheetData>
    <row r="1" spans="1:10" ht="15.75">
      <c r="A1" s="305" t="s">
        <v>551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ht="15.75">
      <c r="A2" s="336"/>
      <c r="B2" s="336"/>
      <c r="C2" s="336"/>
      <c r="D2" s="336"/>
      <c r="E2" s="336"/>
      <c r="F2" s="336"/>
      <c r="G2" s="336"/>
      <c r="H2" s="336"/>
      <c r="I2" s="336"/>
      <c r="J2" s="336"/>
    </row>
    <row r="3" spans="1:10" ht="15.75">
      <c r="A3" s="336"/>
      <c r="B3" s="336"/>
      <c r="C3" s="336"/>
      <c r="D3" s="336"/>
      <c r="E3" s="336"/>
      <c r="F3" s="336"/>
      <c r="G3" s="336"/>
      <c r="H3" s="336"/>
      <c r="I3" s="336"/>
      <c r="J3" s="336"/>
    </row>
    <row r="4" spans="1:10" ht="63">
      <c r="A4" s="23" t="s">
        <v>15</v>
      </c>
      <c r="B4" s="23" t="s">
        <v>2</v>
      </c>
      <c r="C4" s="117" t="s">
        <v>358</v>
      </c>
      <c r="D4" s="23" t="s">
        <v>0</v>
      </c>
      <c r="E4" s="23" t="s">
        <v>357</v>
      </c>
      <c r="F4" s="23" t="s">
        <v>3</v>
      </c>
      <c r="G4" s="23" t="s">
        <v>14</v>
      </c>
      <c r="H4" s="11" t="s">
        <v>5</v>
      </c>
      <c r="I4" s="11" t="s">
        <v>13</v>
      </c>
      <c r="J4" s="11" t="s">
        <v>6</v>
      </c>
    </row>
    <row r="5" spans="1:10" ht="15.75">
      <c r="A5" s="333"/>
      <c r="B5" s="94"/>
      <c r="C5" s="87"/>
      <c r="D5" s="94"/>
      <c r="E5" s="172"/>
      <c r="F5" s="3"/>
      <c r="G5" s="102"/>
      <c r="H5" s="12"/>
      <c r="I5" s="12"/>
      <c r="J5" s="12"/>
    </row>
    <row r="6" spans="1:10" ht="15.75">
      <c r="A6" s="334"/>
      <c r="B6" s="115"/>
      <c r="C6" s="91"/>
      <c r="D6" s="1"/>
      <c r="E6" s="173"/>
      <c r="F6" s="1"/>
      <c r="G6" s="99"/>
      <c r="H6" s="1"/>
      <c r="I6" s="15"/>
      <c r="J6" s="1"/>
    </row>
    <row r="7" spans="1:10" ht="15.75">
      <c r="A7" s="334"/>
      <c r="B7" s="1"/>
      <c r="C7" s="91"/>
      <c r="D7" s="15"/>
      <c r="E7" s="174"/>
      <c r="F7" s="15"/>
      <c r="G7" s="99"/>
      <c r="H7" s="104"/>
      <c r="I7" s="15"/>
      <c r="J7" s="1"/>
    </row>
    <row r="8" spans="1:10" ht="15.75">
      <c r="A8" s="334"/>
      <c r="B8" s="1"/>
      <c r="C8" s="91"/>
      <c r="D8" s="15"/>
      <c r="E8" s="174"/>
      <c r="G8" s="99"/>
      <c r="H8" s="1"/>
      <c r="I8" s="15"/>
      <c r="J8" s="1"/>
    </row>
    <row r="9" spans="1:10" ht="15.75">
      <c r="A9" s="335"/>
      <c r="B9" s="1"/>
      <c r="C9" s="91"/>
      <c r="D9" s="15"/>
      <c r="E9" s="174"/>
      <c r="F9" s="15"/>
      <c r="G9" s="99"/>
      <c r="H9" s="1"/>
      <c r="I9" s="15"/>
      <c r="J9" s="1"/>
    </row>
    <row r="10" spans="1:10" ht="15.75">
      <c r="A10" s="233" t="s">
        <v>352</v>
      </c>
      <c r="B10" s="221"/>
      <c r="C10" s="222">
        <f>SUM(C5:C9)</f>
        <v>0</v>
      </c>
      <c r="D10" s="183"/>
      <c r="E10" s="223">
        <f>SUM(E5:E9)</f>
        <v>0</v>
      </c>
      <c r="F10" s="183"/>
      <c r="G10" s="224"/>
      <c r="H10" s="221"/>
      <c r="I10" s="183"/>
      <c r="J10" s="221"/>
    </row>
    <row r="11" spans="1:10" ht="15.75">
      <c r="A11" s="333"/>
      <c r="B11" s="1"/>
      <c r="C11" s="91"/>
      <c r="D11" s="15"/>
      <c r="E11" s="174"/>
      <c r="F11" s="15"/>
      <c r="G11" s="99"/>
      <c r="H11" s="1"/>
      <c r="I11" s="15"/>
      <c r="J11" s="1"/>
    </row>
    <row r="12" spans="1:10" ht="15.75">
      <c r="A12" s="334"/>
      <c r="B12" s="1"/>
      <c r="C12" s="91"/>
      <c r="D12" s="15"/>
      <c r="E12" s="174"/>
      <c r="F12" s="15"/>
      <c r="G12" s="99"/>
      <c r="H12" s="1"/>
      <c r="I12" s="15"/>
      <c r="J12" s="1"/>
    </row>
    <row r="13" spans="1:10" ht="15.75">
      <c r="A13" s="334"/>
      <c r="B13" s="1"/>
      <c r="C13" s="91"/>
      <c r="D13" s="15"/>
      <c r="E13" s="174"/>
      <c r="F13" s="15"/>
      <c r="G13" s="99"/>
      <c r="H13" s="1"/>
      <c r="I13" s="15"/>
      <c r="J13" s="1"/>
    </row>
    <row r="14" spans="1:10" ht="15.75">
      <c r="A14" s="334"/>
      <c r="B14" s="1"/>
      <c r="C14" s="91"/>
      <c r="D14" s="15"/>
      <c r="E14" s="174"/>
      <c r="F14" s="15"/>
      <c r="G14" s="99"/>
      <c r="H14" s="104"/>
      <c r="I14" s="15"/>
      <c r="J14" s="1"/>
    </row>
    <row r="15" spans="1:10" ht="15.75">
      <c r="A15" s="335"/>
      <c r="B15" s="1"/>
      <c r="C15" s="91"/>
      <c r="D15" s="15"/>
      <c r="E15" s="174"/>
      <c r="F15" s="15"/>
      <c r="G15" s="99"/>
      <c r="H15" s="1"/>
      <c r="I15" s="15"/>
      <c r="J15" s="1"/>
    </row>
    <row r="16" spans="1:10" ht="15.75">
      <c r="A16" s="233" t="s">
        <v>352</v>
      </c>
      <c r="B16" s="221"/>
      <c r="C16" s="222">
        <f>SUM(C11:C15)</f>
        <v>0</v>
      </c>
      <c r="D16" s="183"/>
      <c r="E16" s="223">
        <f>SUM(E11:E15)</f>
        <v>0</v>
      </c>
      <c r="F16" s="183"/>
      <c r="G16" s="224"/>
      <c r="H16" s="225"/>
      <c r="I16" s="183"/>
      <c r="J16" s="221"/>
    </row>
    <row r="17" spans="1:10" ht="15.75">
      <c r="A17" s="333"/>
      <c r="B17" s="1"/>
      <c r="C17" s="91"/>
      <c r="D17" s="15"/>
      <c r="E17" s="174"/>
      <c r="F17" s="1"/>
      <c r="G17" s="99"/>
      <c r="H17" s="1"/>
      <c r="I17" s="15"/>
      <c r="J17" s="1"/>
    </row>
    <row r="18" spans="1:10" ht="15.75">
      <c r="A18" s="334"/>
      <c r="B18" s="1"/>
      <c r="C18" s="91"/>
      <c r="D18" s="15"/>
      <c r="E18" s="174"/>
      <c r="F18" s="1"/>
      <c r="G18" s="99"/>
      <c r="H18" s="1"/>
      <c r="I18" s="15"/>
      <c r="J18" s="1"/>
    </row>
    <row r="19" spans="1:10" ht="15.75">
      <c r="A19" s="334"/>
      <c r="B19" s="4"/>
      <c r="C19" s="91"/>
      <c r="D19" s="15"/>
      <c r="E19" s="174"/>
      <c r="F19" s="1"/>
      <c r="G19" s="99"/>
      <c r="H19" s="1"/>
      <c r="I19" s="15"/>
      <c r="J19" s="1"/>
    </row>
    <row r="20" spans="1:10" ht="15.75">
      <c r="A20" s="334"/>
      <c r="B20" s="4"/>
      <c r="C20" s="91"/>
      <c r="D20" s="15"/>
      <c r="E20" s="174"/>
      <c r="F20" s="1"/>
      <c r="G20" s="99"/>
      <c r="H20" s="1"/>
      <c r="I20" s="15"/>
      <c r="J20" s="1"/>
    </row>
    <row r="21" spans="1:10" ht="15.75">
      <c r="A21" s="335"/>
      <c r="B21" s="4"/>
      <c r="C21" s="91"/>
      <c r="D21" s="15"/>
      <c r="E21" s="174"/>
      <c r="F21" s="1"/>
      <c r="G21" s="99"/>
      <c r="H21" s="1"/>
      <c r="I21" s="15"/>
      <c r="J21" s="1"/>
    </row>
    <row r="22" spans="1:10" ht="15.75">
      <c r="A22" s="233" t="s">
        <v>352</v>
      </c>
      <c r="B22" s="226"/>
      <c r="C22" s="222">
        <f>SUM(C17:C21)</f>
        <v>0</v>
      </c>
      <c r="D22" s="183"/>
      <c r="E22" s="223">
        <f>SUM(E17:E21)</f>
        <v>0</v>
      </c>
      <c r="F22" s="221"/>
      <c r="G22" s="224"/>
      <c r="H22" s="221"/>
      <c r="I22" s="183"/>
      <c r="J22" s="221"/>
    </row>
    <row r="23" spans="1:10" ht="15.75">
      <c r="A23" s="333"/>
      <c r="B23" s="4"/>
      <c r="C23" s="91"/>
      <c r="D23" s="15"/>
      <c r="E23" s="173"/>
      <c r="F23" s="1"/>
      <c r="G23" s="99"/>
      <c r="H23" s="1"/>
      <c r="I23" s="15"/>
      <c r="J23" s="1"/>
    </row>
    <row r="24" spans="1:10" ht="15.75">
      <c r="A24" s="334"/>
      <c r="B24" s="1"/>
      <c r="C24" s="91"/>
      <c r="D24" s="15"/>
      <c r="E24" s="174"/>
      <c r="F24" s="15"/>
      <c r="G24" s="99"/>
      <c r="H24" s="1"/>
      <c r="I24" s="15"/>
      <c r="J24" s="1"/>
    </row>
    <row r="25" spans="1:10" ht="15.75">
      <c r="A25" s="334"/>
      <c r="B25" s="1"/>
      <c r="C25" s="91"/>
      <c r="D25" s="15"/>
      <c r="E25" s="174"/>
      <c r="F25" s="1"/>
      <c r="G25" s="99"/>
      <c r="H25" s="1"/>
      <c r="I25" s="15"/>
      <c r="J25" s="1"/>
    </row>
    <row r="26" spans="1:10" ht="15.75">
      <c r="A26" s="334"/>
      <c r="B26" s="18"/>
      <c r="C26" s="87"/>
      <c r="D26" s="15"/>
      <c r="E26" s="174"/>
      <c r="G26" s="99"/>
      <c r="H26" s="58"/>
      <c r="I26" s="15"/>
      <c r="J26" s="1"/>
    </row>
    <row r="27" spans="1:10" ht="15.75">
      <c r="A27" s="335"/>
      <c r="B27" s="4"/>
      <c r="C27" s="61"/>
      <c r="D27" s="15"/>
      <c r="E27" s="174"/>
      <c r="F27" s="1"/>
      <c r="G27" s="99"/>
      <c r="H27" s="15"/>
      <c r="I27" s="15"/>
      <c r="J27" s="1"/>
    </row>
    <row r="28" spans="1:10" ht="15.75">
      <c r="A28" s="233" t="s">
        <v>352</v>
      </c>
      <c r="B28" s="221"/>
      <c r="C28" s="227">
        <f>SUM(C23:C27)</f>
        <v>0</v>
      </c>
      <c r="D28" s="183"/>
      <c r="E28" s="223">
        <f>SUM(E23:E27)</f>
        <v>0</v>
      </c>
      <c r="F28" s="221"/>
      <c r="G28" s="224"/>
      <c r="H28" s="183"/>
      <c r="I28" s="183"/>
      <c r="J28" s="221"/>
    </row>
    <row r="29" spans="1:10" ht="15.75">
      <c r="A29" s="333"/>
      <c r="B29" s="1"/>
      <c r="C29" s="87"/>
      <c r="D29" s="15"/>
      <c r="E29" s="174"/>
      <c r="F29" s="1"/>
      <c r="G29" s="99"/>
      <c r="H29" s="15"/>
      <c r="I29" s="15"/>
      <c r="J29" s="1"/>
    </row>
    <row r="30" spans="1:10" ht="14.25" customHeight="1">
      <c r="A30" s="334"/>
      <c r="B30" s="1"/>
      <c r="C30" s="87"/>
      <c r="D30" s="15"/>
      <c r="E30" s="174"/>
      <c r="F30" s="1"/>
      <c r="G30" s="99"/>
      <c r="H30" s="58"/>
      <c r="I30" s="15"/>
      <c r="J30" s="1"/>
    </row>
    <row r="31" spans="1:10" ht="15.75">
      <c r="A31" s="334"/>
      <c r="B31" s="116"/>
      <c r="C31" s="87"/>
      <c r="D31" s="15"/>
      <c r="E31" s="174"/>
      <c r="F31" s="1"/>
      <c r="G31" s="99"/>
      <c r="H31" s="15"/>
      <c r="I31" s="15"/>
      <c r="J31" s="1"/>
    </row>
    <row r="32" spans="1:10" ht="15.75">
      <c r="A32" s="334"/>
      <c r="B32" s="116"/>
      <c r="C32" s="87"/>
      <c r="D32" s="15"/>
      <c r="E32" s="174"/>
      <c r="F32" s="1"/>
      <c r="G32" s="99"/>
      <c r="H32" s="15"/>
      <c r="I32" s="15"/>
      <c r="J32" s="1"/>
    </row>
    <row r="33" spans="1:10" ht="15.75">
      <c r="A33" s="335"/>
      <c r="B33" s="1"/>
      <c r="C33" s="87"/>
      <c r="D33" s="15"/>
      <c r="E33" s="174"/>
      <c r="F33" s="1"/>
      <c r="G33" s="99"/>
      <c r="H33" s="15"/>
      <c r="I33" s="15"/>
      <c r="J33" s="1"/>
    </row>
    <row r="34" spans="1:10" ht="15.75">
      <c r="A34" s="233" t="s">
        <v>352</v>
      </c>
      <c r="B34" s="221"/>
      <c r="C34" s="227">
        <f>SUM(C29:C33)</f>
        <v>0</v>
      </c>
      <c r="D34" s="183"/>
      <c r="E34" s="223">
        <f>SUM(E29:E33)</f>
        <v>0</v>
      </c>
      <c r="F34" s="221"/>
      <c r="G34" s="224"/>
      <c r="H34" s="189"/>
      <c r="I34" s="183"/>
      <c r="J34" s="221"/>
    </row>
    <row r="35" spans="1:10" ht="15.75">
      <c r="A35" s="333"/>
      <c r="B35" s="1"/>
      <c r="C35" s="87"/>
      <c r="D35" s="15"/>
      <c r="E35" s="174"/>
      <c r="F35" s="1"/>
      <c r="G35" s="99"/>
      <c r="H35" s="15"/>
      <c r="I35" s="15"/>
      <c r="J35" s="1"/>
    </row>
    <row r="36" spans="1:10" ht="15.75">
      <c r="A36" s="334"/>
      <c r="B36" s="1"/>
      <c r="C36" s="87"/>
      <c r="D36" s="15"/>
      <c r="E36" s="174"/>
      <c r="F36" s="1"/>
      <c r="G36" s="99"/>
      <c r="H36" s="15"/>
      <c r="I36" s="15"/>
      <c r="J36" s="1"/>
    </row>
    <row r="37" spans="1:10" ht="15.75">
      <c r="A37" s="334"/>
      <c r="B37" s="1"/>
      <c r="C37" s="87"/>
      <c r="D37" s="15"/>
      <c r="E37" s="174"/>
      <c r="F37" s="1"/>
      <c r="G37" s="99"/>
      <c r="H37" s="15"/>
      <c r="I37" s="15"/>
      <c r="J37" s="1"/>
    </row>
    <row r="38" spans="1:10" ht="15.75">
      <c r="A38" s="334"/>
      <c r="B38" s="18"/>
      <c r="C38" s="87"/>
      <c r="D38" s="15"/>
      <c r="E38" s="174"/>
      <c r="F38" s="1"/>
      <c r="G38" s="99"/>
      <c r="H38" s="15"/>
      <c r="I38" s="15"/>
      <c r="J38" s="1"/>
    </row>
    <row r="39" spans="1:10" ht="15.75">
      <c r="A39" s="335"/>
      <c r="B39" s="18"/>
      <c r="C39" s="87"/>
      <c r="D39" s="15"/>
      <c r="E39" s="174"/>
      <c r="F39" s="15"/>
      <c r="G39" s="99"/>
      <c r="H39" s="15"/>
      <c r="I39" s="15"/>
      <c r="J39" s="1"/>
    </row>
    <row r="40" spans="1:10" ht="15.75">
      <c r="A40" s="234" t="s">
        <v>352</v>
      </c>
      <c r="B40" s="228"/>
      <c r="C40" s="227">
        <f>SUM(C35:C39)</f>
        <v>0</v>
      </c>
      <c r="D40" s="183"/>
      <c r="E40" s="223">
        <f>SUM(E35:E39)</f>
        <v>0</v>
      </c>
      <c r="F40" s="183"/>
      <c r="G40" s="224"/>
      <c r="H40" s="183"/>
      <c r="I40" s="183"/>
      <c r="J40" s="221"/>
    </row>
    <row r="41" spans="1:10" ht="15.75">
      <c r="A41" s="333"/>
      <c r="B41" s="18"/>
      <c r="C41" s="87"/>
      <c r="D41" s="15"/>
      <c r="E41" s="174"/>
      <c r="F41" s="15"/>
      <c r="G41" s="99"/>
      <c r="H41" s="15"/>
      <c r="I41" s="15"/>
      <c r="J41" s="1"/>
    </row>
    <row r="42" spans="1:10" ht="15.75">
      <c r="A42" s="334"/>
      <c r="B42" s="18"/>
      <c r="C42" s="87"/>
      <c r="D42" s="15"/>
      <c r="E42" s="174"/>
      <c r="F42" s="15"/>
      <c r="G42" s="99"/>
      <c r="H42" s="15"/>
      <c r="I42" s="15"/>
      <c r="J42" s="1"/>
    </row>
    <row r="43" spans="1:10" ht="15.75">
      <c r="A43" s="334"/>
      <c r="B43" s="18"/>
      <c r="C43" s="87"/>
      <c r="D43" s="15"/>
      <c r="E43" s="174"/>
      <c r="F43" s="15"/>
      <c r="G43" s="99"/>
      <c r="H43" s="15"/>
      <c r="I43" s="15"/>
      <c r="J43" s="1"/>
    </row>
    <row r="44" spans="1:10" ht="15.75">
      <c r="A44" s="334"/>
      <c r="B44" s="18"/>
      <c r="C44" s="87"/>
      <c r="D44" s="15"/>
      <c r="E44" s="174"/>
      <c r="F44" s="15"/>
      <c r="G44" s="99"/>
      <c r="H44" s="15"/>
      <c r="I44" s="15"/>
      <c r="J44" s="1"/>
    </row>
    <row r="45" spans="1:10" ht="15.75">
      <c r="A45" s="335"/>
      <c r="B45" s="18"/>
      <c r="C45" s="87"/>
      <c r="D45" s="15"/>
      <c r="E45" s="174"/>
      <c r="F45" s="15"/>
      <c r="G45" s="99"/>
      <c r="H45" s="15"/>
      <c r="I45" s="15"/>
      <c r="J45" s="1"/>
    </row>
    <row r="46" spans="1:10" ht="15.75">
      <c r="A46" s="234" t="s">
        <v>352</v>
      </c>
      <c r="B46" s="229"/>
      <c r="C46" s="227">
        <f>SUM(C41:C45)</f>
        <v>0</v>
      </c>
      <c r="D46" s="183"/>
      <c r="E46" s="223">
        <f>SUM(E41:E45)</f>
        <v>0</v>
      </c>
      <c r="F46" s="230"/>
      <c r="G46" s="231"/>
      <c r="H46" s="230"/>
      <c r="I46" s="230"/>
      <c r="J46" s="232"/>
    </row>
    <row r="47" spans="1:10" ht="15.75">
      <c r="A47" s="333"/>
      <c r="B47" s="18"/>
      <c r="C47" s="87"/>
      <c r="D47" s="15"/>
      <c r="E47" s="174"/>
      <c r="F47" s="15"/>
      <c r="G47" s="99"/>
      <c r="H47" s="15"/>
      <c r="I47" s="15"/>
      <c r="J47" s="1"/>
    </row>
    <row r="48" spans="1:10" ht="15.75">
      <c r="A48" s="334"/>
      <c r="B48" s="18"/>
      <c r="C48" s="87"/>
      <c r="D48" s="15"/>
      <c r="E48" s="174"/>
      <c r="F48" s="15"/>
      <c r="G48" s="99"/>
      <c r="H48" s="15"/>
      <c r="I48" s="15"/>
      <c r="J48" s="1"/>
    </row>
    <row r="49" spans="1:10" ht="15.75">
      <c r="A49" s="334"/>
      <c r="B49" s="18"/>
      <c r="C49" s="87"/>
      <c r="D49" s="15"/>
      <c r="E49" s="174"/>
      <c r="F49" s="15"/>
      <c r="G49" s="99"/>
      <c r="H49" s="15"/>
      <c r="I49" s="15"/>
      <c r="J49" s="1"/>
    </row>
    <row r="50" spans="1:10" ht="15.75">
      <c r="A50" s="334"/>
      <c r="B50" s="18"/>
      <c r="C50" s="87"/>
      <c r="D50" s="15"/>
      <c r="E50" s="174"/>
      <c r="F50" s="15"/>
      <c r="G50" s="99"/>
      <c r="H50" s="15"/>
      <c r="I50" s="15"/>
      <c r="J50" s="1"/>
    </row>
    <row r="51" spans="1:10" ht="15.75">
      <c r="A51" s="335"/>
      <c r="B51" s="18"/>
      <c r="C51" s="87"/>
      <c r="D51" s="15"/>
      <c r="E51" s="174"/>
      <c r="F51" s="15"/>
      <c r="G51" s="99"/>
      <c r="H51" s="15"/>
      <c r="I51" s="15"/>
      <c r="J51" s="1"/>
    </row>
    <row r="52" spans="1:10" ht="15.75">
      <c r="A52" s="234" t="s">
        <v>352</v>
      </c>
      <c r="B52" s="229"/>
      <c r="C52" s="227">
        <f>SUM(C47:C51)</f>
        <v>0</v>
      </c>
      <c r="D52" s="183"/>
      <c r="E52" s="223">
        <f>SUM(E47:E51)</f>
        <v>0</v>
      </c>
      <c r="F52" s="230"/>
      <c r="G52" s="231"/>
      <c r="H52" s="230"/>
      <c r="I52" s="230"/>
      <c r="J52" s="232"/>
    </row>
    <row r="53" spans="1:10" ht="15.75">
      <c r="A53" s="333"/>
      <c r="B53" s="18"/>
      <c r="C53" s="87"/>
      <c r="D53" s="15"/>
      <c r="E53" s="174"/>
      <c r="F53" s="15"/>
      <c r="G53" s="99"/>
      <c r="H53" s="15"/>
      <c r="I53" s="15"/>
      <c r="J53" s="1"/>
    </row>
    <row r="54" spans="1:10" ht="15.75">
      <c r="A54" s="334"/>
      <c r="B54" s="18"/>
      <c r="C54" s="87"/>
      <c r="D54" s="15"/>
      <c r="E54" s="174"/>
      <c r="F54" s="15"/>
      <c r="G54" s="99"/>
      <c r="H54" s="15"/>
      <c r="I54" s="15"/>
      <c r="J54" s="1"/>
    </row>
    <row r="55" spans="1:10" ht="15.75">
      <c r="A55" s="334"/>
      <c r="B55" s="18"/>
      <c r="C55" s="87"/>
      <c r="D55" s="15"/>
      <c r="E55" s="174"/>
      <c r="F55" s="15"/>
      <c r="G55" s="99"/>
      <c r="H55" s="15"/>
      <c r="I55" s="15"/>
      <c r="J55" s="1"/>
    </row>
    <row r="56" spans="1:10" ht="15.75">
      <c r="A56" s="334"/>
      <c r="B56" s="18"/>
      <c r="C56" s="87"/>
      <c r="D56" s="15"/>
      <c r="E56" s="174"/>
      <c r="F56" s="15"/>
      <c r="G56" s="99"/>
      <c r="H56" s="15"/>
      <c r="I56" s="15"/>
      <c r="J56" s="1"/>
    </row>
    <row r="57" spans="1:10" ht="15.75">
      <c r="A57" s="335"/>
      <c r="B57" s="18"/>
      <c r="C57" s="87"/>
      <c r="D57" s="15"/>
      <c r="E57" s="174"/>
      <c r="F57" s="15"/>
      <c r="G57" s="99"/>
      <c r="H57" s="15"/>
      <c r="I57" s="15"/>
      <c r="J57" s="1"/>
    </row>
    <row r="58" spans="1:10" ht="15.75">
      <c r="A58" s="234" t="s">
        <v>352</v>
      </c>
      <c r="B58" s="229"/>
      <c r="C58" s="227">
        <f>SUM(C53:C57)</f>
        <v>0</v>
      </c>
      <c r="D58" s="183"/>
      <c r="E58" s="223">
        <f>SUM(E53:E57)</f>
        <v>0</v>
      </c>
      <c r="F58" s="230"/>
      <c r="G58" s="231"/>
      <c r="H58" s="230"/>
      <c r="I58" s="230"/>
      <c r="J58" s="232"/>
    </row>
    <row r="59" spans="1:10" ht="15.75">
      <c r="A59" s="24"/>
      <c r="B59" s="18"/>
      <c r="C59" s="87"/>
      <c r="D59" s="15"/>
      <c r="E59" s="174"/>
      <c r="F59" s="15"/>
      <c r="G59" s="99"/>
      <c r="H59" s="15"/>
      <c r="I59" s="15"/>
      <c r="J59" s="1"/>
    </row>
    <row r="60" spans="1:10" ht="15.75">
      <c r="A60" s="24"/>
      <c r="B60" s="18"/>
      <c r="C60" s="87"/>
      <c r="D60" s="15"/>
      <c r="E60" s="174"/>
      <c r="F60" s="15"/>
      <c r="G60" s="99"/>
      <c r="H60" s="15"/>
      <c r="I60" s="15"/>
      <c r="J60" s="1"/>
    </row>
    <row r="61" spans="1:10" ht="15.75">
      <c r="A61" s="15"/>
      <c r="B61" s="4"/>
      <c r="C61" s="61"/>
      <c r="D61" s="15"/>
      <c r="E61" s="174"/>
      <c r="F61" s="1"/>
      <c r="G61" s="99"/>
      <c r="H61" s="15"/>
      <c r="I61" s="15"/>
      <c r="J61" s="15"/>
    </row>
    <row r="62" spans="1:7" ht="15.75">
      <c r="A62" s="6"/>
      <c r="B62" s="216" t="s">
        <v>355</v>
      </c>
      <c r="C62" s="337">
        <f>SUM(C5:C61)</f>
        <v>0</v>
      </c>
      <c r="D62" s="338"/>
      <c r="E62" s="338"/>
      <c r="F62" s="26"/>
      <c r="G62" s="51"/>
    </row>
    <row r="63" spans="1:7" ht="15.75">
      <c r="A63" s="6"/>
      <c r="B63" s="50"/>
      <c r="C63" s="56"/>
      <c r="D63" s="26"/>
      <c r="E63" s="26"/>
      <c r="F63" s="26"/>
      <c r="G63" s="51"/>
    </row>
    <row r="64" spans="1:7" ht="15.75">
      <c r="A64" s="6"/>
      <c r="B64" s="217" t="s">
        <v>12</v>
      </c>
      <c r="C64" s="218"/>
      <c r="D64" s="219"/>
      <c r="E64" s="220">
        <f>SUM(E5:E61)</f>
        <v>0</v>
      </c>
      <c r="F64" s="26"/>
      <c r="G64" s="51"/>
    </row>
    <row r="65" spans="1:7" ht="15.75">
      <c r="A65" s="6"/>
      <c r="B65" s="50"/>
      <c r="C65" s="56"/>
      <c r="D65" s="26"/>
      <c r="E65" s="26"/>
      <c r="F65" s="26"/>
      <c r="G65" s="51"/>
    </row>
    <row r="66" spans="1:7" ht="15.75">
      <c r="A66" s="6"/>
      <c r="B66" s="50"/>
      <c r="C66" s="56"/>
      <c r="D66" s="26"/>
      <c r="E66" s="26"/>
      <c r="F66" s="26"/>
      <c r="G66" s="51"/>
    </row>
    <row r="67" spans="1:7" ht="15.75">
      <c r="A67" s="6"/>
      <c r="B67" s="50"/>
      <c r="C67" s="56"/>
      <c r="D67" s="26"/>
      <c r="E67" s="26"/>
      <c r="F67" s="26"/>
      <c r="G67" s="52"/>
    </row>
    <row r="68" spans="1:7" ht="15.75">
      <c r="A68" s="6"/>
      <c r="B68" s="50"/>
      <c r="C68" s="56"/>
      <c r="D68" s="26"/>
      <c r="E68" s="26"/>
      <c r="F68" s="26"/>
      <c r="G68" s="52"/>
    </row>
    <row r="69" spans="1:7" ht="15.75">
      <c r="A69" s="6"/>
      <c r="B69" s="50"/>
      <c r="C69" s="56"/>
      <c r="D69" s="26"/>
      <c r="E69" s="26"/>
      <c r="F69" s="26"/>
      <c r="G69" s="52"/>
    </row>
    <row r="70" spans="1:7" ht="15.75">
      <c r="A70" s="6"/>
      <c r="B70" s="50"/>
      <c r="C70" s="56"/>
      <c r="D70" s="26"/>
      <c r="E70" s="26"/>
      <c r="F70" s="26"/>
      <c r="G70" s="52"/>
    </row>
    <row r="71" spans="1:7" ht="15.75">
      <c r="A71" s="6"/>
      <c r="B71" s="50"/>
      <c r="C71" s="56"/>
      <c r="D71" s="26"/>
      <c r="E71" s="26"/>
      <c r="F71" s="26"/>
      <c r="G71" s="52"/>
    </row>
    <row r="72" spans="1:7" ht="15.75">
      <c r="A72" s="6"/>
      <c r="B72" s="9"/>
      <c r="C72" s="56"/>
      <c r="D72" s="26"/>
      <c r="E72" s="26"/>
      <c r="F72" s="26"/>
      <c r="G72" s="52"/>
    </row>
    <row r="73" spans="1:7" ht="15.75">
      <c r="A73" s="6"/>
      <c r="B73" s="9"/>
      <c r="C73" s="56"/>
      <c r="D73" s="26"/>
      <c r="E73" s="26"/>
      <c r="F73" s="26"/>
      <c r="G73" s="52"/>
    </row>
    <row r="74" spans="1:7" ht="15.75">
      <c r="A74" s="6"/>
      <c r="B74" s="9"/>
      <c r="C74" s="56"/>
      <c r="D74" s="26"/>
      <c r="E74" s="26"/>
      <c r="F74" s="26"/>
      <c r="G74" s="52"/>
    </row>
    <row r="75" spans="1:7" ht="15.75">
      <c r="A75" s="6"/>
      <c r="B75" s="9"/>
      <c r="C75" s="56"/>
      <c r="D75" s="26"/>
      <c r="E75" s="26"/>
      <c r="F75" s="26"/>
      <c r="G75" s="52"/>
    </row>
    <row r="76" spans="1:7" ht="15.75">
      <c r="A76" s="6"/>
      <c r="B76" s="9"/>
      <c r="C76" s="56"/>
      <c r="D76" s="26"/>
      <c r="E76" s="26"/>
      <c r="F76" s="26"/>
      <c r="G76" s="52"/>
    </row>
    <row r="77" spans="1:7" ht="15.75">
      <c r="A77" s="6"/>
      <c r="B77" s="9"/>
      <c r="C77" s="54"/>
      <c r="D77" s="6"/>
      <c r="E77" s="26"/>
      <c r="F77" s="26"/>
      <c r="G77" s="8"/>
    </row>
    <row r="78" spans="1:7" ht="15.75">
      <c r="A78" s="6"/>
      <c r="B78" s="9"/>
      <c r="C78" s="54"/>
      <c r="D78" s="6"/>
      <c r="E78" s="26"/>
      <c r="F78" s="26"/>
      <c r="G78" s="8"/>
    </row>
    <row r="79" spans="1:7" ht="15.75">
      <c r="A79" s="6"/>
      <c r="B79" s="9"/>
      <c r="C79" s="54"/>
      <c r="D79" s="6"/>
      <c r="E79" s="26"/>
      <c r="F79" s="26"/>
      <c r="G79" s="8"/>
    </row>
    <row r="80" spans="1:7" ht="15.75">
      <c r="A80" s="6"/>
      <c r="B80" s="9"/>
      <c r="C80" s="54"/>
      <c r="D80" s="6"/>
      <c r="E80" s="26"/>
      <c r="F80" s="26"/>
      <c r="G80" s="8"/>
    </row>
    <row r="81" spans="1:7" ht="15.75">
      <c r="A81" s="6"/>
      <c r="B81" s="9"/>
      <c r="C81" s="55"/>
      <c r="D81" s="6"/>
      <c r="E81" s="26"/>
      <c r="F81" s="26"/>
      <c r="G81" s="8"/>
    </row>
    <row r="82" spans="1:7" ht="15.75">
      <c r="A82" s="6"/>
      <c r="B82" s="9"/>
      <c r="C82" s="54"/>
      <c r="D82" s="6"/>
      <c r="E82" s="26"/>
      <c r="F82" s="26"/>
      <c r="G82" s="8"/>
    </row>
    <row r="83" spans="1:7" ht="15.75">
      <c r="A83" s="6"/>
      <c r="B83" s="9"/>
      <c r="C83" s="54"/>
      <c r="D83" s="6"/>
      <c r="E83" s="26"/>
      <c r="F83" s="26"/>
      <c r="G83" s="8"/>
    </row>
    <row r="84" spans="1:7" ht="15.75">
      <c r="A84" s="6"/>
      <c r="B84" s="9"/>
      <c r="C84" s="54"/>
      <c r="D84" s="6"/>
      <c r="E84" s="26"/>
      <c r="F84" s="26"/>
      <c r="G84" s="8"/>
    </row>
    <row r="85" spans="1:7" ht="15.75">
      <c r="A85" s="6"/>
      <c r="B85" s="9"/>
      <c r="C85" s="54"/>
      <c r="D85" s="6"/>
      <c r="E85" s="26"/>
      <c r="F85" s="26"/>
      <c r="G85" s="8"/>
    </row>
    <row r="86" spans="1:7" ht="15.75">
      <c r="A86" s="6"/>
      <c r="B86" s="9"/>
      <c r="C86" s="54"/>
      <c r="D86" s="6"/>
      <c r="E86" s="26"/>
      <c r="F86" s="26"/>
      <c r="G86" s="8"/>
    </row>
    <row r="87" spans="1:7" ht="15.75">
      <c r="A87" s="6"/>
      <c r="B87" s="9"/>
      <c r="C87" s="54"/>
      <c r="D87" s="6"/>
      <c r="E87" s="26"/>
      <c r="F87" s="26"/>
      <c r="G87" s="8"/>
    </row>
    <row r="88" spans="1:7" ht="15.75">
      <c r="A88" s="6"/>
      <c r="B88" s="9"/>
      <c r="C88" s="54"/>
      <c r="D88" s="6"/>
      <c r="E88" s="26"/>
      <c r="F88" s="26"/>
      <c r="G88" s="8"/>
    </row>
    <row r="89" spans="1:7" ht="15.75">
      <c r="A89" s="6"/>
      <c r="B89" s="53"/>
      <c r="C89" s="57"/>
      <c r="D89" s="6"/>
      <c r="E89" s="26"/>
      <c r="F89" s="26"/>
      <c r="G89" s="8"/>
    </row>
    <row r="90" spans="1:7" ht="15.75">
      <c r="A90" s="6"/>
      <c r="B90" s="6"/>
      <c r="C90" s="54"/>
      <c r="D90" s="6"/>
      <c r="E90" s="26"/>
      <c r="F90" s="26"/>
      <c r="G90" s="8"/>
    </row>
    <row r="91" spans="1:7" ht="15.75">
      <c r="A91" s="6"/>
      <c r="B91" s="6"/>
      <c r="C91" s="54"/>
      <c r="D91" s="6"/>
      <c r="E91" s="26"/>
      <c r="F91" s="26"/>
      <c r="G91" s="8"/>
    </row>
    <row r="92" spans="1:7" ht="15.75">
      <c r="A92" s="6"/>
      <c r="B92" s="6"/>
      <c r="C92" s="54"/>
      <c r="D92" s="6"/>
      <c r="E92" s="26"/>
      <c r="F92" s="26"/>
      <c r="G92" s="8"/>
    </row>
    <row r="93" spans="1:7" ht="15.75">
      <c r="A93" s="6"/>
      <c r="B93" s="6"/>
      <c r="C93" s="54"/>
      <c r="D93" s="6"/>
      <c r="E93" s="26"/>
      <c r="F93" s="26"/>
      <c r="G93" s="8"/>
    </row>
    <row r="94" spans="1:7" ht="15.75">
      <c r="A94" s="6"/>
      <c r="B94" s="6"/>
      <c r="C94" s="54"/>
      <c r="D94" s="6"/>
      <c r="E94" s="26"/>
      <c r="F94" s="26"/>
      <c r="G94" s="8"/>
    </row>
    <row r="95" spans="1:7" ht="15.75">
      <c r="A95" s="6"/>
      <c r="B95" s="6"/>
      <c r="C95" s="54"/>
      <c r="D95" s="6"/>
      <c r="E95" s="26"/>
      <c r="F95" s="26"/>
      <c r="G95" s="8"/>
    </row>
    <row r="96" spans="1:7" ht="15.75">
      <c r="A96" s="6"/>
      <c r="B96" s="6"/>
      <c r="C96" s="54"/>
      <c r="D96" s="6"/>
      <c r="E96" s="26"/>
      <c r="F96" s="26"/>
      <c r="G96" s="8"/>
    </row>
    <row r="97" spans="1:7" ht="15.75">
      <c r="A97" s="6"/>
      <c r="B97" s="6"/>
      <c r="C97" s="54"/>
      <c r="D97" s="6"/>
      <c r="E97" s="26"/>
      <c r="F97" s="26"/>
      <c r="G97" s="8"/>
    </row>
    <row r="98" spans="1:7" ht="15.75">
      <c r="A98" s="6"/>
      <c r="B98" s="6"/>
      <c r="C98" s="54"/>
      <c r="D98" s="6"/>
      <c r="E98" s="26"/>
      <c r="F98" s="26"/>
      <c r="G98" s="8"/>
    </row>
    <row r="99" spans="1:7" ht="15.75">
      <c r="A99" s="6"/>
      <c r="B99" s="6"/>
      <c r="C99" s="54"/>
      <c r="D99" s="6"/>
      <c r="E99" s="26"/>
      <c r="F99" s="26"/>
      <c r="G99" s="8"/>
    </row>
    <row r="100" spans="1:7" ht="15.75">
      <c r="A100" s="6"/>
      <c r="B100" s="6"/>
      <c r="C100" s="54"/>
      <c r="D100" s="6"/>
      <c r="E100" s="26"/>
      <c r="F100" s="26"/>
      <c r="G100" s="8"/>
    </row>
    <row r="101" spans="1:7" ht="15.75">
      <c r="A101" s="6"/>
      <c r="B101" s="6"/>
      <c r="C101" s="54"/>
      <c r="D101" s="6"/>
      <c r="E101" s="26"/>
      <c r="F101" s="26"/>
      <c r="G101" s="8"/>
    </row>
    <row r="102" spans="1:7" ht="15.75">
      <c r="A102" s="6"/>
      <c r="B102" s="6"/>
      <c r="C102" s="54"/>
      <c r="D102" s="6"/>
      <c r="E102" s="26"/>
      <c r="F102" s="26"/>
      <c r="G102" s="8"/>
    </row>
    <row r="103" spans="1:7" ht="15.75">
      <c r="A103" s="6"/>
      <c r="B103" s="6"/>
      <c r="C103" s="54"/>
      <c r="D103" s="6"/>
      <c r="E103" s="26"/>
      <c r="F103" s="26"/>
      <c r="G103" s="8"/>
    </row>
    <row r="104" spans="1:7" ht="15.75">
      <c r="A104" s="6"/>
      <c r="B104" s="6"/>
      <c r="C104" s="54"/>
      <c r="D104" s="6"/>
      <c r="E104" s="26"/>
      <c r="F104" s="26"/>
      <c r="G104" s="8"/>
    </row>
    <row r="105" spans="1:7" ht="15.75">
      <c r="A105" s="6"/>
      <c r="B105" s="6"/>
      <c r="C105" s="54"/>
      <c r="D105" s="6"/>
      <c r="E105" s="26"/>
      <c r="F105" s="26"/>
      <c r="G105" s="8"/>
    </row>
    <row r="106" spans="1:7" ht="15.75">
      <c r="A106" s="6"/>
      <c r="B106" s="6"/>
      <c r="C106" s="54"/>
      <c r="D106" s="6"/>
      <c r="E106" s="26"/>
      <c r="F106" s="26"/>
      <c r="G106" s="8"/>
    </row>
    <row r="107" spans="1:7" ht="15.75">
      <c r="A107" s="6"/>
      <c r="B107" s="6"/>
      <c r="C107" s="54"/>
      <c r="D107" s="6"/>
      <c r="E107" s="26"/>
      <c r="F107" s="26"/>
      <c r="G107" s="8"/>
    </row>
    <row r="108" spans="1:7" ht="15.75">
      <c r="A108" s="6"/>
      <c r="B108" s="6"/>
      <c r="C108" s="54"/>
      <c r="D108" s="6"/>
      <c r="E108" s="26"/>
      <c r="F108" s="26"/>
      <c r="G108" s="8"/>
    </row>
    <row r="109" spans="1:7" ht="15.75">
      <c r="A109" s="6"/>
      <c r="B109" s="6"/>
      <c r="C109" s="54"/>
      <c r="D109" s="6"/>
      <c r="E109" s="26"/>
      <c r="F109" s="26"/>
      <c r="G109" s="8"/>
    </row>
    <row r="110" spans="1:7" ht="15.75">
      <c r="A110" s="6"/>
      <c r="B110" s="6"/>
      <c r="C110" s="54"/>
      <c r="D110" s="6"/>
      <c r="E110" s="26"/>
      <c r="F110" s="26"/>
      <c r="G110" s="8"/>
    </row>
  </sheetData>
  <sheetProtection/>
  <mergeCells count="11">
    <mergeCell ref="A29:A33"/>
    <mergeCell ref="C62:E62"/>
    <mergeCell ref="A35:A39"/>
    <mergeCell ref="A41:A45"/>
    <mergeCell ref="A47:A51"/>
    <mergeCell ref="A53:A57"/>
    <mergeCell ref="A23:A27"/>
    <mergeCell ref="A1:J3"/>
    <mergeCell ref="A5:A9"/>
    <mergeCell ref="A11:A15"/>
    <mergeCell ref="A17:A21"/>
  </mergeCells>
  <printOptions/>
  <pageMargins left="1.05" right="0.75" top="0.76" bottom="0.52" header="0.23" footer="0"/>
  <pageSetup fitToHeight="0" fitToWidth="1" horizontalDpi="600" verticalDpi="600" orientation="landscape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Sekretore</cp:lastModifiedBy>
  <cp:lastPrinted>2017-01-12T09:24:00Z</cp:lastPrinted>
  <dcterms:created xsi:type="dcterms:W3CDTF">1996-10-14T23:33:28Z</dcterms:created>
  <dcterms:modified xsi:type="dcterms:W3CDTF">2017-01-17T08:19:27Z</dcterms:modified>
  <cp:category/>
  <cp:version/>
  <cp:contentType/>
  <cp:contentStatus/>
</cp:coreProperties>
</file>